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tuabsorbtechnb.sharepoint.com/sites/FirstAidTeam/Shared Documents/General/Marketing - First Aid/Carrie/CO-MANAGED/Vortex/"/>
    </mc:Choice>
  </mc:AlternateContent>
  <xr:revisionPtr revIDLastSave="213" documentId="13_ncr:1_{E378CA6C-63B3-4DD4-8524-00A0DA8C62A3}" xr6:coauthVersionLast="47" xr6:coauthVersionMax="47" xr10:uidLastSave="{276902D5-BD2E-439F-B884-27BD30732510}"/>
  <bookViews>
    <workbookView xWindow="14115" yWindow="30" windowWidth="14520" windowHeight="1515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3" i="1" l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29" i="1"/>
  <c r="G16" i="1"/>
  <c r="G28" i="1"/>
  <c r="G23" i="1"/>
  <c r="G17" i="1"/>
  <c r="G10" i="1"/>
  <c r="G12" i="1" l="1"/>
  <c r="G13" i="1"/>
  <c r="G14" i="1"/>
  <c r="G15" i="1"/>
  <c r="G18" i="1"/>
  <c r="G19" i="1"/>
  <c r="G20" i="1"/>
  <c r="G21" i="1"/>
  <c r="G22" i="1"/>
  <c r="G24" i="1"/>
  <c r="G25" i="1"/>
  <c r="G26" i="1"/>
  <c r="G27" i="1"/>
  <c r="G32" i="1"/>
  <c r="G30" i="1"/>
  <c r="G31" i="1"/>
  <c r="G11" i="1"/>
  <c r="G58" i="1" l="1"/>
  <c r="G61" i="1" s="1"/>
</calcChain>
</file>

<file path=xl/sharedStrings.xml><?xml version="1.0" encoding="utf-8"?>
<sst xmlns="http://schemas.openxmlformats.org/spreadsheetml/2006/main" count="69" uniqueCount="69">
  <si>
    <t>Price Each</t>
  </si>
  <si>
    <t>Extended</t>
  </si>
  <si>
    <t>Item Description</t>
  </si>
  <si>
    <t>ITU Number</t>
  </si>
  <si>
    <t>Tax</t>
  </si>
  <si>
    <t>Total</t>
  </si>
  <si>
    <t>First Aid Handbook</t>
  </si>
  <si>
    <t>Triangular Bandage</t>
  </si>
  <si>
    <t>Hydrogen peroxide pump</t>
  </si>
  <si>
    <t>Isopropyl Alcohol pump</t>
  </si>
  <si>
    <t>3x3 sterile gauze pads</t>
  </si>
  <si>
    <t>2" conforming gauze roll</t>
  </si>
  <si>
    <t>4" conforming gauze roll</t>
  </si>
  <si>
    <t>Biohazard cleanup kit</t>
  </si>
  <si>
    <t>Cypress Combine ABD 5x9 Pad</t>
  </si>
  <si>
    <t>7/8"x 3" Flexible HW Strips 50ct.</t>
  </si>
  <si>
    <t>2"x3" Flexible HW Patch bandages 25ct.</t>
  </si>
  <si>
    <t>Flexible HW Knuckle bandages 40ct.</t>
  </si>
  <si>
    <t>Alcohol wipes 50ct.</t>
  </si>
  <si>
    <t>Antiseptic wipes 20ct.</t>
  </si>
  <si>
    <t>Triple-antibiotic ointment 25ct.</t>
  </si>
  <si>
    <t>Cotton tip vial 3" 100ct.</t>
  </si>
  <si>
    <t>Ice pack small</t>
  </si>
  <si>
    <t>Ice pack large</t>
  </si>
  <si>
    <t>Burn spray</t>
  </si>
  <si>
    <t>Triple cut adhesive tape</t>
  </si>
  <si>
    <t>Stainless kit tweezers</t>
  </si>
  <si>
    <t>Kit scissors</t>
  </si>
  <si>
    <t>Burn aid 4"x4" patch</t>
  </si>
  <si>
    <t>Burn cream 25ct.</t>
  </si>
  <si>
    <t>Eyewash 4oz.</t>
  </si>
  <si>
    <t>Splint</t>
  </si>
  <si>
    <t>Blood Stopper</t>
  </si>
  <si>
    <t>Eye patch with tape 2ct.</t>
  </si>
  <si>
    <t>Eye cups 6ct</t>
  </si>
  <si>
    <t>Customer #</t>
  </si>
  <si>
    <t>Company</t>
  </si>
  <si>
    <t>Shipping</t>
  </si>
  <si>
    <t>Notes:</t>
  </si>
  <si>
    <t xml:space="preserve">Items highlighted green have expiration dates.  </t>
  </si>
  <si>
    <t>Additional Notes:</t>
  </si>
  <si>
    <t>Subtotal</t>
  </si>
  <si>
    <t>Contact</t>
  </si>
  <si>
    <t>PO#</t>
  </si>
  <si>
    <t>Date</t>
  </si>
  <si>
    <t>Address</t>
  </si>
  <si>
    <t>Bio-hand sanitizer 25ct</t>
  </si>
  <si>
    <t>ANSI B Required</t>
  </si>
  <si>
    <t>Medical gloves 4 pair</t>
  </si>
  <si>
    <t>Compact Silver Survival Wrap</t>
  </si>
  <si>
    <t>Flexible HW Fingertip - XL 25ct</t>
  </si>
  <si>
    <t>Butterfly Closures 16ct</t>
  </si>
  <si>
    <t>Hydrocortizone Cream 25ct</t>
  </si>
  <si>
    <t>Antiseptic Spray 2oz</t>
  </si>
  <si>
    <t>Blood Clotter</t>
  </si>
  <si>
    <t>3" Elastic Wrap with Clips</t>
  </si>
  <si>
    <t>Non-Aspirin Extra Strength 100ct</t>
  </si>
  <si>
    <t>Burn Aid Gel 4oz 5ct</t>
  </si>
  <si>
    <t>Eyewash 1/2oz</t>
  </si>
  <si>
    <t>Splinter Out</t>
  </si>
  <si>
    <t>CAT Tourniquet</t>
  </si>
  <si>
    <t>3 Shelf First Aid Cabinet - Empty</t>
  </si>
  <si>
    <t xml:space="preserve">Vortex </t>
  </si>
  <si>
    <t>Cabinet 1</t>
  </si>
  <si>
    <t>Cabinet 2</t>
  </si>
  <si>
    <t>CPR Econo Mask</t>
  </si>
  <si>
    <t>Due to unknown variables, Shipping and TAX are only calculated at time of processing your order. Orders over $150 qualify for free shipping. You may also provide your own UPS number to pay for shipping.</t>
  </si>
  <si>
    <t>Are there any other items you would like to add to your order?  Any other comment or requests.</t>
  </si>
  <si>
    <t>213253-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</si>
</sst>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6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/>
    <xf numFmtId="0" fontId="1" fillId="0" borderId="0" xfId="0" applyFont="1" applyAlignment="1">
      <alignment wrapText="1"/>
    </xf>
    <xf numFmtId="16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vertical="center"/>
    </xf>
    <xf numFmtId="8" fontId="1" fillId="0" borderId="1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left"/>
    </xf>
    <xf numFmtId="0" fontId="5" fillId="0" borderId="0" xfId="0" applyFont="1"/>
    <xf numFmtId="0" fontId="1" fillId="3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3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left"/>
    </xf>
    <xf numFmtId="164" fontId="2" fillId="0" borderId="1" xfId="0" applyNumberFormat="1" applyFont="1" applyBorder="1"/>
    <xf numFmtId="164" fontId="1" fillId="0" borderId="1" xfId="0" applyNumberFormat="1" applyFont="1" applyBorder="1"/>
    <xf numFmtId="0" fontId="1" fillId="4" borderId="1" xfId="0" applyFont="1" applyFill="1" applyBorder="1" applyAlignment="1" applyProtection="1">
      <alignment wrapText="1"/>
      <protection locked="0"/>
    </xf>
    <xf numFmtId="0" fontId="1" fillId="4" borderId="1" xfId="0" applyFont="1" applyFill="1" applyBorder="1" applyProtection="1">
      <protection locked="0"/>
    </xf>
    <xf numFmtId="14" fontId="1" fillId="4" borderId="1" xfId="0" applyNumberFormat="1" applyFont="1" applyFill="1" applyBorder="1" applyAlignment="1" applyProtection="1">
      <alignment wrapText="1"/>
      <protection locked="0"/>
    </xf>
    <xf numFmtId="164" fontId="1" fillId="0" borderId="0" xfId="0" applyNumberFormat="1" applyFont="1" applyAlignment="1">
      <alignment horizontal="left" vertical="center"/>
    </xf>
    <xf numFmtId="0" fontId="2" fillId="0" borderId="1" xfId="0" applyFont="1" applyBorder="1" applyAlignment="1">
      <alignment horizontal="left" wrapText="1"/>
    </xf>
    <xf numFmtId="8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4" borderId="3" xfId="0" applyFont="1" applyFill="1" applyBorder="1" applyAlignment="1" applyProtection="1">
      <alignment horizontal="left" vertical="center" wrapText="1"/>
      <protection locked="0"/>
    </xf>
    <xf numFmtId="0" fontId="1" fillId="4" borderId="2" xfId="0" applyFont="1" applyFill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>
      <alignment horizontal="center" wrapText="1"/>
    </xf>
    <xf numFmtId="0" fontId="1" fillId="2" borderId="1" xfId="0" applyFont="1" applyFill="1" applyBorder="1" applyAlignment="1" applyProtection="1">
      <alignment horizontal="center" vertical="top" wrapText="1"/>
      <protection locked="0"/>
    </xf>
  </cellXfs>
  <cellStyles count="1">
    <cellStyle name="Normal" xfId="0" builtinId="0"/>
  </cellStyles>
  <dxfs count="2">
    <dxf>
      <font>
        <b/>
        <i val="0"/>
        <strike val="0"/>
        <color auto="1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75130</xdr:colOff>
      <xdr:row>0</xdr:row>
      <xdr:rowOff>69581</xdr:rowOff>
    </xdr:from>
    <xdr:to>
      <xdr:col>6</xdr:col>
      <xdr:colOff>417917</xdr:colOff>
      <xdr:row>6</xdr:row>
      <xdr:rowOff>123824</xdr:rowOff>
    </xdr:to>
    <xdr:pic>
      <xdr:nvPicPr>
        <xdr:cNvPr id="3" name="Picture 2" descr="http://files.clickdimensions.com/itu-atcom-azadr/images/blog/ituabsorbtechfirstaidone-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6030" y="69581"/>
          <a:ext cx="2628787" cy="911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8"/>
  <sheetViews>
    <sheetView tabSelected="1" showRuler="0" showWhiteSpace="0" view="pageLayout" zoomScaleNormal="100" workbookViewId="0">
      <selection activeCell="B4" sqref="B4"/>
    </sheetView>
  </sheetViews>
  <sheetFormatPr defaultColWidth="9.140625" defaultRowHeight="11.25" x14ac:dyDescent="0.2"/>
  <cols>
    <col min="1" max="1" width="14.140625" style="6" customWidth="1"/>
    <col min="2" max="2" width="34.28515625" style="4" customWidth="1"/>
    <col min="3" max="3" width="8.42578125" style="4" customWidth="1"/>
    <col min="4" max="5" width="7.5703125" style="4" customWidth="1"/>
    <col min="6" max="6" width="9" style="5" bestFit="1" customWidth="1"/>
    <col min="7" max="7" width="9.140625" style="5" customWidth="1"/>
    <col min="8" max="9" width="9.140625" style="6"/>
    <col min="10" max="10" width="10.140625" style="6" customWidth="1"/>
    <col min="11" max="16384" width="9.140625" style="6"/>
  </cols>
  <sheetData>
    <row r="1" spans="1:8" ht="11.25" customHeight="1" x14ac:dyDescent="0.2">
      <c r="A1" s="3" t="s">
        <v>36</v>
      </c>
      <c r="B1" s="27" t="s">
        <v>62</v>
      </c>
    </row>
    <row r="2" spans="1:8" ht="11.25" customHeight="1" x14ac:dyDescent="0.2">
      <c r="A2" s="3" t="s">
        <v>45</v>
      </c>
      <c r="B2" s="38"/>
      <c r="G2" s="7"/>
    </row>
    <row r="3" spans="1:8" ht="11.25" customHeight="1" x14ac:dyDescent="0.2">
      <c r="A3" s="3"/>
      <c r="B3" s="39"/>
      <c r="G3" s="7"/>
    </row>
    <row r="4" spans="1:8" ht="11.25" customHeight="1" x14ac:dyDescent="0.2">
      <c r="A4" s="3" t="s">
        <v>35</v>
      </c>
      <c r="B4" s="27" t="s">
        <v>68</v>
      </c>
    </row>
    <row r="5" spans="1:8" ht="11.25" customHeight="1" x14ac:dyDescent="0.2">
      <c r="A5" s="3" t="s">
        <v>42</v>
      </c>
      <c r="B5" s="28"/>
      <c r="C5" s="6"/>
      <c r="D5" s="6"/>
      <c r="E5" s="6"/>
      <c r="F5" s="6"/>
      <c r="G5" s="6"/>
    </row>
    <row r="6" spans="1:8" ht="11.25" customHeight="1" x14ac:dyDescent="0.2">
      <c r="A6" s="3" t="s">
        <v>43</v>
      </c>
      <c r="B6" s="27"/>
    </row>
    <row r="7" spans="1:8" ht="11.25" customHeight="1" x14ac:dyDescent="0.2">
      <c r="A7" s="3" t="s">
        <v>44</v>
      </c>
      <c r="B7" s="29"/>
    </row>
    <row r="8" spans="1:8" ht="11.25" customHeight="1" x14ac:dyDescent="0.2"/>
    <row r="9" spans="1:8" s="11" customFormat="1" ht="27.75" customHeight="1" x14ac:dyDescent="0.2">
      <c r="A9" s="8" t="s">
        <v>3</v>
      </c>
      <c r="B9" s="8" t="s">
        <v>2</v>
      </c>
      <c r="C9" s="8" t="s">
        <v>47</v>
      </c>
      <c r="D9" s="9" t="s">
        <v>63</v>
      </c>
      <c r="E9" s="9" t="s">
        <v>64</v>
      </c>
      <c r="F9" s="10" t="s">
        <v>0</v>
      </c>
      <c r="G9" s="10" t="s">
        <v>1</v>
      </c>
    </row>
    <row r="10" spans="1:8" ht="11.25" customHeight="1" x14ac:dyDescent="0.2">
      <c r="A10" s="12">
        <v>700004</v>
      </c>
      <c r="B10" s="12" t="s">
        <v>61</v>
      </c>
      <c r="C10" s="13"/>
      <c r="D10" s="1"/>
      <c r="E10" s="1"/>
      <c r="F10" s="14">
        <v>95.95</v>
      </c>
      <c r="G10" s="15">
        <f t="shared" ref="G10:G54" si="0">F10*SUM(D10:E10)</f>
        <v>0</v>
      </c>
    </row>
    <row r="11" spans="1:8" ht="11.25" customHeight="1" x14ac:dyDescent="0.2">
      <c r="A11" s="12">
        <v>700007</v>
      </c>
      <c r="B11" s="12" t="s">
        <v>6</v>
      </c>
      <c r="C11" s="13">
        <v>1</v>
      </c>
      <c r="D11" s="1"/>
      <c r="E11" s="1"/>
      <c r="F11" s="14">
        <v>4.8600000000000003</v>
      </c>
      <c r="G11" s="15">
        <f t="shared" si="0"/>
        <v>0</v>
      </c>
    </row>
    <row r="12" spans="1:8" ht="11.25" customHeight="1" x14ac:dyDescent="0.2">
      <c r="A12" s="12">
        <v>700015</v>
      </c>
      <c r="B12" s="12" t="s">
        <v>7</v>
      </c>
      <c r="C12" s="13">
        <v>2</v>
      </c>
      <c r="D12" s="1"/>
      <c r="E12" s="1"/>
      <c r="F12" s="14">
        <v>4.17</v>
      </c>
      <c r="G12" s="15">
        <f t="shared" si="0"/>
        <v>0</v>
      </c>
    </row>
    <row r="13" spans="1:8" ht="11.25" customHeight="1" x14ac:dyDescent="0.2">
      <c r="A13" s="12">
        <v>700016</v>
      </c>
      <c r="B13" s="12" t="s">
        <v>15</v>
      </c>
      <c r="C13" s="13">
        <v>1</v>
      </c>
      <c r="D13" s="1"/>
      <c r="E13" s="1"/>
      <c r="F13" s="14">
        <v>5.57</v>
      </c>
      <c r="G13" s="15">
        <f t="shared" si="0"/>
        <v>0</v>
      </c>
    </row>
    <row r="14" spans="1:8" ht="11.25" customHeight="1" x14ac:dyDescent="0.2">
      <c r="A14" s="12">
        <v>700018</v>
      </c>
      <c r="B14" s="12" t="s">
        <v>16</v>
      </c>
      <c r="C14" s="13"/>
      <c r="D14" s="1"/>
      <c r="E14" s="1"/>
      <c r="F14" s="14">
        <v>6.27</v>
      </c>
      <c r="G14" s="15">
        <f t="shared" si="0"/>
        <v>0</v>
      </c>
    </row>
    <row r="15" spans="1:8" ht="11.25" customHeight="1" x14ac:dyDescent="0.2">
      <c r="A15" s="12">
        <v>700019</v>
      </c>
      <c r="B15" s="12" t="s">
        <v>17</v>
      </c>
      <c r="C15" s="13"/>
      <c r="D15" s="1"/>
      <c r="E15" s="1"/>
      <c r="F15" s="14">
        <v>6.27</v>
      </c>
      <c r="G15" s="15">
        <f t="shared" si="0"/>
        <v>0</v>
      </c>
    </row>
    <row r="16" spans="1:8" ht="11.25" customHeight="1" x14ac:dyDescent="0.2">
      <c r="A16" s="12">
        <v>700020</v>
      </c>
      <c r="B16" s="12" t="s">
        <v>50</v>
      </c>
      <c r="C16" s="13"/>
      <c r="D16" s="1"/>
      <c r="E16" s="1"/>
      <c r="F16" s="14">
        <v>6.27</v>
      </c>
      <c r="G16" s="15">
        <f t="shared" si="0"/>
        <v>0</v>
      </c>
      <c r="H16" s="16"/>
    </row>
    <row r="17" spans="1:8" ht="11.25" customHeight="1" x14ac:dyDescent="0.2">
      <c r="A17" s="12">
        <v>700025</v>
      </c>
      <c r="B17" s="12" t="s">
        <v>51</v>
      </c>
      <c r="C17" s="13"/>
      <c r="D17" s="1"/>
      <c r="E17" s="1"/>
      <c r="F17" s="14">
        <v>4.17</v>
      </c>
      <c r="G17" s="15">
        <f t="shared" si="0"/>
        <v>0</v>
      </c>
      <c r="H17" s="16"/>
    </row>
    <row r="18" spans="1:8" ht="11.25" customHeight="1" x14ac:dyDescent="0.2">
      <c r="A18" s="17">
        <v>700031</v>
      </c>
      <c r="B18" s="12" t="s">
        <v>18</v>
      </c>
      <c r="C18" s="13"/>
      <c r="D18" s="1"/>
      <c r="E18" s="1"/>
      <c r="F18" s="14">
        <v>3.46</v>
      </c>
      <c r="G18" s="15">
        <f t="shared" si="0"/>
        <v>0</v>
      </c>
    </row>
    <row r="19" spans="1:8" ht="11.25" customHeight="1" x14ac:dyDescent="0.2">
      <c r="A19" s="17">
        <v>700032</v>
      </c>
      <c r="B19" s="12" t="s">
        <v>19</v>
      </c>
      <c r="C19" s="13">
        <v>2</v>
      </c>
      <c r="D19" s="1"/>
      <c r="E19" s="1"/>
      <c r="F19" s="14">
        <v>3.46</v>
      </c>
      <c r="G19" s="15">
        <f t="shared" si="0"/>
        <v>0</v>
      </c>
    </row>
    <row r="20" spans="1:8" ht="11.25" customHeight="1" x14ac:dyDescent="0.2">
      <c r="A20" s="12">
        <v>700033</v>
      </c>
      <c r="B20" s="12" t="s">
        <v>21</v>
      </c>
      <c r="C20" s="13"/>
      <c r="D20" s="1"/>
      <c r="E20" s="1"/>
      <c r="F20" s="14">
        <v>4.17</v>
      </c>
      <c r="G20" s="15">
        <f t="shared" si="0"/>
        <v>0</v>
      </c>
    </row>
    <row r="21" spans="1:8" ht="11.25" customHeight="1" x14ac:dyDescent="0.2">
      <c r="A21" s="17">
        <v>700034</v>
      </c>
      <c r="B21" s="12" t="s">
        <v>8</v>
      </c>
      <c r="C21" s="13"/>
      <c r="D21" s="1"/>
      <c r="E21" s="1"/>
      <c r="F21" s="14">
        <v>5.57</v>
      </c>
      <c r="G21" s="15">
        <f t="shared" si="0"/>
        <v>0</v>
      </c>
    </row>
    <row r="22" spans="1:8" ht="11.25" customHeight="1" x14ac:dyDescent="0.2">
      <c r="A22" s="17">
        <v>700035</v>
      </c>
      <c r="B22" s="12" t="s">
        <v>9</v>
      </c>
      <c r="C22" s="13"/>
      <c r="D22" s="1"/>
      <c r="E22" s="1"/>
      <c r="F22" s="14">
        <v>5.57</v>
      </c>
      <c r="G22" s="15">
        <f t="shared" si="0"/>
        <v>0</v>
      </c>
    </row>
    <row r="23" spans="1:8" ht="11.25" customHeight="1" x14ac:dyDescent="0.2">
      <c r="A23" s="17">
        <v>700036</v>
      </c>
      <c r="B23" s="12" t="s">
        <v>52</v>
      </c>
      <c r="C23" s="13"/>
      <c r="D23" s="1"/>
      <c r="E23" s="1"/>
      <c r="F23" s="14">
        <v>5.57</v>
      </c>
      <c r="G23" s="15">
        <f t="shared" si="0"/>
        <v>0</v>
      </c>
      <c r="H23" s="16"/>
    </row>
    <row r="24" spans="1:8" ht="11.25" customHeight="1" x14ac:dyDescent="0.2">
      <c r="A24" s="17">
        <v>700037</v>
      </c>
      <c r="B24" s="12" t="s">
        <v>20</v>
      </c>
      <c r="C24" s="13">
        <v>2</v>
      </c>
      <c r="D24" s="1"/>
      <c r="E24" s="1"/>
      <c r="F24" s="14">
        <v>5.57</v>
      </c>
      <c r="G24" s="15">
        <f t="shared" si="0"/>
        <v>0</v>
      </c>
    </row>
    <row r="25" spans="1:8" ht="11.25" customHeight="1" x14ac:dyDescent="0.2">
      <c r="A25" s="12">
        <v>700039</v>
      </c>
      <c r="B25" s="12" t="s">
        <v>22</v>
      </c>
      <c r="C25" s="13">
        <v>2</v>
      </c>
      <c r="D25" s="1"/>
      <c r="E25" s="1"/>
      <c r="F25" s="14">
        <v>2.0699999999999998</v>
      </c>
      <c r="G25" s="15">
        <f t="shared" si="0"/>
        <v>0</v>
      </c>
    </row>
    <row r="26" spans="1:8" ht="11.25" customHeight="1" x14ac:dyDescent="0.2">
      <c r="A26" s="12">
        <v>700040</v>
      </c>
      <c r="B26" s="12" t="s">
        <v>23</v>
      </c>
      <c r="C26" s="13"/>
      <c r="D26" s="1"/>
      <c r="E26" s="1"/>
      <c r="F26" s="14">
        <v>2.77</v>
      </c>
      <c r="G26" s="15">
        <f t="shared" si="0"/>
        <v>0</v>
      </c>
    </row>
    <row r="27" spans="1:8" ht="11.25" customHeight="1" x14ac:dyDescent="0.2">
      <c r="A27" s="17">
        <v>700042</v>
      </c>
      <c r="B27" s="12" t="s">
        <v>24</v>
      </c>
      <c r="C27" s="13">
        <v>1</v>
      </c>
      <c r="D27" s="1"/>
      <c r="E27" s="1"/>
      <c r="F27" s="14">
        <v>5.57</v>
      </c>
      <c r="G27" s="15">
        <f t="shared" si="0"/>
        <v>0</v>
      </c>
    </row>
    <row r="28" spans="1:8" ht="11.25" customHeight="1" x14ac:dyDescent="0.2">
      <c r="A28" s="17">
        <v>700044</v>
      </c>
      <c r="B28" s="12" t="s">
        <v>53</v>
      </c>
      <c r="C28" s="13"/>
      <c r="D28" s="1"/>
      <c r="E28" s="1"/>
      <c r="F28" s="14">
        <v>5.57</v>
      </c>
      <c r="G28" s="15">
        <f t="shared" si="0"/>
        <v>0</v>
      </c>
      <c r="H28" s="16"/>
    </row>
    <row r="29" spans="1:8" ht="11.25" customHeight="1" x14ac:dyDescent="0.2">
      <c r="A29" s="12">
        <v>700046</v>
      </c>
      <c r="B29" s="12" t="s">
        <v>54</v>
      </c>
      <c r="C29" s="13"/>
      <c r="D29" s="1"/>
      <c r="E29" s="1"/>
      <c r="F29" s="14">
        <v>13.95</v>
      </c>
      <c r="G29" s="15">
        <f t="shared" si="0"/>
        <v>0</v>
      </c>
      <c r="H29" s="16"/>
    </row>
    <row r="30" spans="1:8" ht="11.25" customHeight="1" x14ac:dyDescent="0.2">
      <c r="A30" s="12">
        <v>700047</v>
      </c>
      <c r="B30" s="12" t="s">
        <v>10</v>
      </c>
      <c r="C30" s="13">
        <v>1</v>
      </c>
      <c r="D30" s="1"/>
      <c r="E30" s="1"/>
      <c r="F30" s="14">
        <v>4.17</v>
      </c>
      <c r="G30" s="15">
        <f t="shared" si="0"/>
        <v>0</v>
      </c>
    </row>
    <row r="31" spans="1:8" ht="11.25" customHeight="1" x14ac:dyDescent="0.2">
      <c r="A31" s="12">
        <v>700052</v>
      </c>
      <c r="B31" s="12" t="s">
        <v>25</v>
      </c>
      <c r="C31" s="13">
        <v>1</v>
      </c>
      <c r="D31" s="1"/>
      <c r="E31" s="1"/>
      <c r="F31" s="14">
        <v>5.57</v>
      </c>
      <c r="G31" s="15">
        <f t="shared" si="0"/>
        <v>0</v>
      </c>
    </row>
    <row r="32" spans="1:8" s="16" customFormat="1" ht="11.25" customHeight="1" x14ac:dyDescent="0.2">
      <c r="A32" s="18">
        <v>700055</v>
      </c>
      <c r="B32" s="12" t="s">
        <v>32</v>
      </c>
      <c r="C32" s="13"/>
      <c r="D32" s="1"/>
      <c r="E32" s="1"/>
      <c r="F32" s="14">
        <v>5.57</v>
      </c>
      <c r="G32" s="15">
        <f t="shared" si="0"/>
        <v>0</v>
      </c>
      <c r="H32" s="6"/>
    </row>
    <row r="33" spans="1:8" s="16" customFormat="1" ht="11.25" customHeight="1" x14ac:dyDescent="0.2">
      <c r="A33" s="12">
        <v>700057</v>
      </c>
      <c r="B33" s="12" t="s">
        <v>55</v>
      </c>
      <c r="C33" s="13"/>
      <c r="D33" s="1"/>
      <c r="E33" s="1"/>
      <c r="F33" s="14">
        <v>2.77</v>
      </c>
      <c r="G33" s="15">
        <f t="shared" si="0"/>
        <v>0</v>
      </c>
    </row>
    <row r="34" spans="1:8" s="16" customFormat="1" ht="11.25" customHeight="1" x14ac:dyDescent="0.2">
      <c r="A34" s="12">
        <v>700059</v>
      </c>
      <c r="B34" s="12" t="s">
        <v>11</v>
      </c>
      <c r="C34" s="13">
        <v>2</v>
      </c>
      <c r="D34" s="1"/>
      <c r="E34" s="1"/>
      <c r="F34" s="14">
        <v>2.77</v>
      </c>
      <c r="G34" s="15">
        <f t="shared" si="0"/>
        <v>0</v>
      </c>
      <c r="H34" s="6"/>
    </row>
    <row r="35" spans="1:8" s="16" customFormat="1" ht="11.25" customHeight="1" x14ac:dyDescent="0.2">
      <c r="A35" s="12">
        <v>700061</v>
      </c>
      <c r="B35" s="12" t="s">
        <v>12</v>
      </c>
      <c r="C35" s="13">
        <v>1</v>
      </c>
      <c r="D35" s="1"/>
      <c r="E35" s="1"/>
      <c r="F35" s="14">
        <v>4.17</v>
      </c>
      <c r="G35" s="15">
        <f t="shared" si="0"/>
        <v>0</v>
      </c>
      <c r="H35" s="6"/>
    </row>
    <row r="36" spans="1:8" s="16" customFormat="1" ht="11.25" customHeight="1" x14ac:dyDescent="0.2">
      <c r="A36" s="12">
        <v>700065</v>
      </c>
      <c r="B36" s="12" t="s">
        <v>26</v>
      </c>
      <c r="C36" s="13">
        <v>1</v>
      </c>
      <c r="D36" s="1"/>
      <c r="E36" s="1"/>
      <c r="F36" s="14">
        <v>1.37</v>
      </c>
      <c r="G36" s="15">
        <f t="shared" si="0"/>
        <v>0</v>
      </c>
      <c r="H36" s="6"/>
    </row>
    <row r="37" spans="1:8" s="16" customFormat="1" ht="11.25" customHeight="1" x14ac:dyDescent="0.2">
      <c r="A37" s="12">
        <v>700067</v>
      </c>
      <c r="B37" s="12" t="s">
        <v>59</v>
      </c>
      <c r="C37" s="13"/>
      <c r="D37" s="1"/>
      <c r="E37" s="1"/>
      <c r="F37" s="14">
        <v>4.87</v>
      </c>
      <c r="G37" s="15">
        <f t="shared" si="0"/>
        <v>0</v>
      </c>
    </row>
    <row r="38" spans="1:8" s="16" customFormat="1" ht="11.25" customHeight="1" x14ac:dyDescent="0.2">
      <c r="A38" s="12">
        <v>700071</v>
      </c>
      <c r="B38" s="12" t="s">
        <v>27</v>
      </c>
      <c r="C38" s="13">
        <v>1</v>
      </c>
      <c r="D38" s="1"/>
      <c r="E38" s="1"/>
      <c r="F38" s="14">
        <v>3.46</v>
      </c>
      <c r="G38" s="15">
        <f t="shared" si="0"/>
        <v>0</v>
      </c>
      <c r="H38" s="6"/>
    </row>
    <row r="39" spans="1:8" s="16" customFormat="1" ht="11.25" customHeight="1" x14ac:dyDescent="0.2">
      <c r="A39" s="17">
        <v>700075</v>
      </c>
      <c r="B39" s="12" t="s">
        <v>56</v>
      </c>
      <c r="C39" s="13"/>
      <c r="D39" s="1"/>
      <c r="E39" s="1"/>
      <c r="F39" s="14">
        <v>6.97</v>
      </c>
      <c r="G39" s="15">
        <f t="shared" si="0"/>
        <v>0</v>
      </c>
    </row>
    <row r="40" spans="1:8" s="16" customFormat="1" ht="11.25" customHeight="1" x14ac:dyDescent="0.2">
      <c r="A40" s="17">
        <v>700089</v>
      </c>
      <c r="B40" s="12" t="s">
        <v>28</v>
      </c>
      <c r="C40" s="13">
        <v>2</v>
      </c>
      <c r="D40" s="1"/>
      <c r="E40" s="1"/>
      <c r="F40" s="14">
        <v>6.97</v>
      </c>
      <c r="G40" s="15">
        <f t="shared" si="0"/>
        <v>0</v>
      </c>
      <c r="H40" s="6"/>
    </row>
    <row r="41" spans="1:8" s="16" customFormat="1" ht="11.25" customHeight="1" x14ac:dyDescent="0.2">
      <c r="A41" s="17">
        <v>700090</v>
      </c>
      <c r="B41" s="12" t="s">
        <v>57</v>
      </c>
      <c r="C41" s="13"/>
      <c r="D41" s="1"/>
      <c r="E41" s="1"/>
      <c r="F41" s="14">
        <v>6.27</v>
      </c>
      <c r="G41" s="15">
        <f t="shared" si="0"/>
        <v>0</v>
      </c>
    </row>
    <row r="42" spans="1:8" s="16" customFormat="1" ht="11.25" customHeight="1" x14ac:dyDescent="0.2">
      <c r="A42" s="17">
        <v>700095</v>
      </c>
      <c r="B42" s="12" t="s">
        <v>30</v>
      </c>
      <c r="C42" s="13">
        <v>1</v>
      </c>
      <c r="D42" s="1"/>
      <c r="E42" s="1"/>
      <c r="F42" s="14">
        <v>5.57</v>
      </c>
      <c r="G42" s="15">
        <f t="shared" si="0"/>
        <v>0</v>
      </c>
      <c r="H42" s="6"/>
    </row>
    <row r="43" spans="1:8" s="16" customFormat="1" ht="11.25" customHeight="1" x14ac:dyDescent="0.2">
      <c r="A43" s="12">
        <v>700107</v>
      </c>
      <c r="B43" s="12" t="s">
        <v>34</v>
      </c>
      <c r="C43" s="13"/>
      <c r="D43" s="1"/>
      <c r="E43" s="1"/>
      <c r="F43" s="14">
        <v>5.95</v>
      </c>
      <c r="G43" s="15">
        <f t="shared" si="0"/>
        <v>0</v>
      </c>
      <c r="H43" s="6"/>
    </row>
    <row r="44" spans="1:8" s="16" customFormat="1" ht="11.25" customHeight="1" x14ac:dyDescent="0.2">
      <c r="A44" s="12">
        <v>700109</v>
      </c>
      <c r="B44" s="12" t="s">
        <v>13</v>
      </c>
      <c r="C44" s="13"/>
      <c r="D44" s="1"/>
      <c r="E44" s="1"/>
      <c r="F44" s="14">
        <v>40.950000000000003</v>
      </c>
      <c r="G44" s="15">
        <f t="shared" si="0"/>
        <v>0</v>
      </c>
      <c r="H44" s="6"/>
    </row>
    <row r="45" spans="1:8" s="16" customFormat="1" ht="11.25" customHeight="1" x14ac:dyDescent="0.2">
      <c r="A45" s="12">
        <v>700110</v>
      </c>
      <c r="B45" s="12" t="s">
        <v>46</v>
      </c>
      <c r="C45" s="13">
        <v>1</v>
      </c>
      <c r="D45" s="1"/>
      <c r="E45" s="1"/>
      <c r="F45" s="14">
        <v>6.95</v>
      </c>
      <c r="G45" s="15">
        <f t="shared" si="0"/>
        <v>0</v>
      </c>
      <c r="H45" s="6"/>
    </row>
    <row r="46" spans="1:8" s="16" customFormat="1" ht="11.25" customHeight="1" x14ac:dyDescent="0.2">
      <c r="A46" s="12">
        <v>701636</v>
      </c>
      <c r="B46" s="12" t="s">
        <v>65</v>
      </c>
      <c r="C46" s="13">
        <v>1</v>
      </c>
      <c r="D46" s="1"/>
      <c r="E46" s="1"/>
      <c r="F46" s="14">
        <v>5.95</v>
      </c>
      <c r="G46" s="15">
        <f t="shared" si="0"/>
        <v>0</v>
      </c>
      <c r="H46" s="6"/>
    </row>
    <row r="47" spans="1:8" s="16" customFormat="1" ht="11.25" customHeight="1" x14ac:dyDescent="0.2">
      <c r="A47" s="19">
        <v>700314</v>
      </c>
      <c r="B47" s="12" t="s">
        <v>33</v>
      </c>
      <c r="C47" s="13">
        <v>1</v>
      </c>
      <c r="D47" s="1"/>
      <c r="E47" s="1"/>
      <c r="F47" s="14">
        <v>6.95</v>
      </c>
      <c r="G47" s="15">
        <f t="shared" si="0"/>
        <v>0</v>
      </c>
      <c r="H47" s="6"/>
    </row>
    <row r="48" spans="1:8" s="16" customFormat="1" ht="11.25" customHeight="1" x14ac:dyDescent="0.2">
      <c r="A48" s="19">
        <v>700316</v>
      </c>
      <c r="B48" s="19" t="s">
        <v>14</v>
      </c>
      <c r="C48" s="13">
        <v>4</v>
      </c>
      <c r="D48" s="1"/>
      <c r="E48" s="1"/>
      <c r="F48" s="14">
        <v>2.95</v>
      </c>
      <c r="G48" s="15">
        <f t="shared" si="0"/>
        <v>0</v>
      </c>
      <c r="H48" s="6"/>
    </row>
    <row r="49" spans="1:8" s="16" customFormat="1" ht="11.25" customHeight="1" x14ac:dyDescent="0.2">
      <c r="A49" s="20">
        <v>700592</v>
      </c>
      <c r="B49" s="12" t="s">
        <v>29</v>
      </c>
      <c r="C49" s="13">
        <v>1</v>
      </c>
      <c r="D49" s="1"/>
      <c r="E49" s="1"/>
      <c r="F49" s="14">
        <v>8.9499999999999993</v>
      </c>
      <c r="G49" s="15">
        <f t="shared" si="0"/>
        <v>0</v>
      </c>
      <c r="H49" s="6"/>
    </row>
    <row r="50" spans="1:8" s="16" customFormat="1" ht="11.25" customHeight="1" x14ac:dyDescent="0.2">
      <c r="A50" s="21">
        <v>700634</v>
      </c>
      <c r="B50" s="22" t="s">
        <v>49</v>
      </c>
      <c r="C50" s="23">
        <v>1</v>
      </c>
      <c r="D50" s="2"/>
      <c r="E50" s="2"/>
      <c r="F50" s="15">
        <v>6.95</v>
      </c>
      <c r="G50" s="15">
        <f t="shared" si="0"/>
        <v>0</v>
      </c>
      <c r="H50" s="6"/>
    </row>
    <row r="51" spans="1:8" s="16" customFormat="1" ht="11.25" customHeight="1" x14ac:dyDescent="0.2">
      <c r="A51" s="19">
        <v>700953</v>
      </c>
      <c r="B51" s="12" t="s">
        <v>48</v>
      </c>
      <c r="C51" s="13">
        <v>1</v>
      </c>
      <c r="D51" s="1"/>
      <c r="E51" s="1"/>
      <c r="F51" s="14">
        <v>5.95</v>
      </c>
      <c r="G51" s="15">
        <f t="shared" si="0"/>
        <v>0</v>
      </c>
      <c r="H51" s="6"/>
    </row>
    <row r="52" spans="1:8" s="16" customFormat="1" ht="11.25" customHeight="1" x14ac:dyDescent="0.2">
      <c r="A52" s="24">
        <v>702101</v>
      </c>
      <c r="B52" s="12" t="s">
        <v>60</v>
      </c>
      <c r="C52" s="13">
        <v>1</v>
      </c>
      <c r="D52" s="1"/>
      <c r="E52" s="1"/>
      <c r="F52" s="14">
        <v>26.95</v>
      </c>
      <c r="G52" s="15">
        <f t="shared" si="0"/>
        <v>0</v>
      </c>
      <c r="H52" s="6"/>
    </row>
    <row r="53" spans="1:8" s="16" customFormat="1" ht="11.25" customHeight="1" x14ac:dyDescent="0.2">
      <c r="A53" s="17">
        <v>701703</v>
      </c>
      <c r="B53" s="12" t="s">
        <v>58</v>
      </c>
      <c r="C53" s="13"/>
      <c r="D53" s="1"/>
      <c r="E53" s="1"/>
      <c r="F53" s="14">
        <v>2.25</v>
      </c>
      <c r="G53" s="15">
        <f t="shared" si="0"/>
        <v>0</v>
      </c>
    </row>
    <row r="54" spans="1:8" s="16" customFormat="1" ht="11.25" customHeight="1" x14ac:dyDescent="0.2">
      <c r="A54" s="19">
        <v>701789</v>
      </c>
      <c r="B54" s="12" t="s">
        <v>31</v>
      </c>
      <c r="C54" s="13">
        <v>1</v>
      </c>
      <c r="D54" s="1"/>
      <c r="E54" s="1"/>
      <c r="F54" s="14">
        <v>12.95</v>
      </c>
      <c r="G54" s="15">
        <f t="shared" si="0"/>
        <v>0</v>
      </c>
      <c r="H54" s="6"/>
    </row>
    <row r="55" spans="1:8" s="16" customFormat="1" ht="11.25" customHeight="1" x14ac:dyDescent="0.2">
      <c r="A55" s="34"/>
      <c r="B55" s="7"/>
      <c r="C55" s="11"/>
      <c r="D55" s="35"/>
      <c r="E55" s="35"/>
      <c r="F55" s="32"/>
      <c r="G55" s="33"/>
      <c r="H55" s="6"/>
    </row>
    <row r="56" spans="1:8" s="16" customFormat="1" ht="11.25" customHeight="1" x14ac:dyDescent="0.2">
      <c r="A56" s="34"/>
      <c r="B56" s="7"/>
      <c r="C56" s="11"/>
      <c r="D56" s="35"/>
      <c r="E56" s="35"/>
      <c r="F56" s="32"/>
      <c r="G56" s="33"/>
      <c r="H56" s="6"/>
    </row>
    <row r="57" spans="1:8" ht="11.25" customHeight="1" x14ac:dyDescent="0.2">
      <c r="B57" s="6"/>
      <c r="C57" s="6"/>
      <c r="D57" s="6"/>
      <c r="E57" s="6"/>
      <c r="F57" s="32"/>
      <c r="G57" s="33"/>
    </row>
    <row r="58" spans="1:8" ht="11.25" customHeight="1" x14ac:dyDescent="0.2">
      <c r="A58" s="31" t="s">
        <v>38</v>
      </c>
      <c r="B58" s="36" t="s">
        <v>39</v>
      </c>
      <c r="C58" s="36"/>
      <c r="D58" s="36"/>
      <c r="E58" s="36"/>
      <c r="F58" s="25" t="s">
        <v>41</v>
      </c>
      <c r="G58" s="25">
        <f>SUM(G10:G54)</f>
        <v>0</v>
      </c>
    </row>
    <row r="59" spans="1:8" ht="11.25" customHeight="1" x14ac:dyDescent="0.2">
      <c r="A59" s="37" t="s">
        <v>66</v>
      </c>
      <c r="B59" s="37"/>
      <c r="C59" s="37"/>
      <c r="D59" s="37"/>
      <c r="E59" s="37"/>
      <c r="F59" s="26" t="s">
        <v>37</v>
      </c>
      <c r="G59" s="25"/>
    </row>
    <row r="60" spans="1:8" ht="11.25" customHeight="1" x14ac:dyDescent="0.2">
      <c r="A60" s="37"/>
      <c r="B60" s="37"/>
      <c r="C60" s="37"/>
      <c r="D60" s="37"/>
      <c r="E60" s="37"/>
      <c r="F60" s="26" t="s">
        <v>4</v>
      </c>
      <c r="G60" s="25"/>
    </row>
    <row r="61" spans="1:8" ht="11.45" customHeight="1" x14ac:dyDescent="0.2">
      <c r="A61" s="40" t="s">
        <v>40</v>
      </c>
      <c r="B61" s="40"/>
      <c r="C61" s="40"/>
      <c r="D61" s="40"/>
      <c r="F61" s="26" t="s">
        <v>5</v>
      </c>
      <c r="G61" s="25">
        <f>G58+G59+G60</f>
        <v>0</v>
      </c>
    </row>
    <row r="62" spans="1:8" ht="11.25" customHeight="1" x14ac:dyDescent="0.2">
      <c r="A62" s="41" t="s">
        <v>67</v>
      </c>
      <c r="B62" s="41"/>
      <c r="C62" s="41"/>
      <c r="D62" s="41"/>
      <c r="F62" s="6"/>
      <c r="G62" s="6"/>
    </row>
    <row r="63" spans="1:8" ht="11.25" customHeight="1" x14ac:dyDescent="0.2">
      <c r="A63" s="41"/>
      <c r="B63" s="41"/>
      <c r="C63" s="41"/>
      <c r="D63" s="41"/>
      <c r="F63" s="6"/>
      <c r="G63" s="6"/>
    </row>
    <row r="64" spans="1:8" x14ac:dyDescent="0.2">
      <c r="A64" s="41"/>
      <c r="B64" s="41"/>
      <c r="C64" s="41"/>
      <c r="D64" s="41"/>
      <c r="F64" s="6"/>
      <c r="G64" s="6"/>
    </row>
    <row r="65" spans="1:6" x14ac:dyDescent="0.2">
      <c r="A65" s="41"/>
      <c r="B65" s="41"/>
      <c r="C65" s="41"/>
      <c r="D65" s="41"/>
    </row>
    <row r="66" spans="1:6" x14ac:dyDescent="0.2">
      <c r="A66" s="41"/>
      <c r="B66" s="41"/>
      <c r="C66" s="41"/>
      <c r="D66" s="41"/>
    </row>
    <row r="68" spans="1:6" ht="20.100000000000001" customHeight="1" x14ac:dyDescent="0.2"/>
    <row r="69" spans="1:6" ht="20.100000000000001" customHeight="1" x14ac:dyDescent="0.2"/>
    <row r="70" spans="1:6" ht="20.100000000000001" customHeight="1" x14ac:dyDescent="0.2">
      <c r="F70" s="30"/>
    </row>
    <row r="71" spans="1:6" ht="20.100000000000001" customHeight="1" x14ac:dyDescent="0.2"/>
    <row r="72" spans="1:6" ht="20.100000000000001" customHeight="1" x14ac:dyDescent="0.2"/>
    <row r="73" spans="1:6" ht="20.100000000000001" customHeight="1" x14ac:dyDescent="0.2"/>
    <row r="74" spans="1:6" ht="20.100000000000001" customHeight="1" x14ac:dyDescent="0.2"/>
    <row r="75" spans="1:6" ht="20.100000000000001" customHeight="1" x14ac:dyDescent="0.2"/>
    <row r="76" spans="1:6" ht="20.100000000000001" customHeight="1" x14ac:dyDescent="0.2"/>
    <row r="77" spans="1:6" ht="20.100000000000001" customHeight="1" x14ac:dyDescent="0.2"/>
    <row r="78" spans="1:6" ht="20.100000000000001" customHeight="1" x14ac:dyDescent="0.2"/>
    <row r="79" spans="1:6" ht="20.100000000000001" customHeight="1" x14ac:dyDescent="0.2"/>
    <row r="80" spans="1:6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</sheetData>
  <sheetProtection algorithmName="SHA-512" hashValue="SD7dDgh5VRymrb7hmlv2AebL4MoKUQsxaB9h6sYmJ7ozxIRCElbGBQ6XyDcpBH6YiCDp8/Zwhe6DmGQRVc+A1g==" saltValue="fx6dob3ZZK1PAhbAXKZ3EQ==" spinCount="100000" sheet="1" objects="1" scenarios="1"/>
  <sortState xmlns:xlrd2="http://schemas.microsoft.com/office/spreadsheetml/2017/richdata2" ref="A20:H54">
    <sortCondition ref="A20:A54"/>
  </sortState>
  <mergeCells count="5">
    <mergeCell ref="B58:E58"/>
    <mergeCell ref="A59:E60"/>
    <mergeCell ref="B2:B3"/>
    <mergeCell ref="A61:D61"/>
    <mergeCell ref="A62:D66"/>
  </mergeCells>
  <phoneticPr fontId="1" type="noConversion"/>
  <conditionalFormatting sqref="D10:E25 G10:G25 D27:E35 G27:G57">
    <cfRule type="cellIs" dxfId="1" priority="4" operator="greaterThan">
      <formula>0</formula>
    </cfRule>
  </conditionalFormatting>
  <conditionalFormatting sqref="D10:E56">
    <cfRule type="cellIs" dxfId="0" priority="1" operator="greaterThan">
      <formula>0</formula>
    </cfRule>
  </conditionalFormatting>
  <pageMargins left="0.75" right="0.25" top="1" bottom="1" header="0.5" footer="0.5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384c1f8-495d-44c8-a67d-e0f1f1d6aab2">
      <Terms xmlns="http://schemas.microsoft.com/office/infopath/2007/PartnerControls"/>
    </lcf76f155ced4ddcb4097134ff3c332f>
    <TaxCatchAll xmlns="aca7bd70-f3cf-4aca-b4dd-4d26a039ed3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002318486CFF4B86806F789B80C862" ma:contentTypeVersion="13" ma:contentTypeDescription="Create a new document." ma:contentTypeScope="" ma:versionID="913d49beb1a5fa35dc7c7a221b7b1762">
  <xsd:schema xmlns:xsd="http://www.w3.org/2001/XMLSchema" xmlns:xs="http://www.w3.org/2001/XMLSchema" xmlns:p="http://schemas.microsoft.com/office/2006/metadata/properties" xmlns:ns2="c384c1f8-495d-44c8-a67d-e0f1f1d6aab2" xmlns:ns3="aca7bd70-f3cf-4aca-b4dd-4d26a039ed30" targetNamespace="http://schemas.microsoft.com/office/2006/metadata/properties" ma:root="true" ma:fieldsID="c767d807525499bb085e15fae5315b94" ns2:_="" ns3:_="">
    <xsd:import namespace="c384c1f8-495d-44c8-a67d-e0f1f1d6aab2"/>
    <xsd:import namespace="aca7bd70-f3cf-4aca-b4dd-4d26a039ed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84c1f8-495d-44c8-a67d-e0f1f1d6aa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0ead64f7-9254-43ca-a697-a5ed53dae6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a7bd70-f3cf-4aca-b4dd-4d26a039ed3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00acc3e-34fb-4ecf-be7d-2f42801b1d8c}" ma:internalName="TaxCatchAll" ma:showField="CatchAllData" ma:web="aca7bd70-f3cf-4aca-b4dd-4d26a039ed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2D40D6-962C-4B25-A05A-891E14A6E8FE}">
  <ds:schemaRefs>
    <ds:schemaRef ds:uri="http://schemas.microsoft.com/office/2006/metadata/properties"/>
    <ds:schemaRef ds:uri="http://schemas.microsoft.com/office/infopath/2007/PartnerControls"/>
    <ds:schemaRef ds:uri="c384c1f8-495d-44c8-a67d-e0f1f1d6aab2"/>
    <ds:schemaRef ds:uri="aca7bd70-f3cf-4aca-b4dd-4d26a039ed30"/>
  </ds:schemaRefs>
</ds:datastoreItem>
</file>

<file path=customXml/itemProps2.xml><?xml version="1.0" encoding="utf-8"?>
<ds:datastoreItem xmlns:ds="http://schemas.openxmlformats.org/officeDocument/2006/customXml" ds:itemID="{00117251-E9A7-49E9-B3F6-44D7693022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37C64E-EAF8-4E99-A91C-70E3F15213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84c1f8-495d-44c8-a67d-e0f1f1d6aab2"/>
    <ds:schemaRef ds:uri="aca7bd70-f3cf-4aca-b4dd-4d26a039ed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NicoleN</dc:creator>
  <cp:lastModifiedBy>Carrie-Anne Groves</cp:lastModifiedBy>
  <cp:lastPrinted>2025-12-10T15:49:08Z</cp:lastPrinted>
  <dcterms:created xsi:type="dcterms:W3CDTF">2007-10-08T19:19:00Z</dcterms:created>
  <dcterms:modified xsi:type="dcterms:W3CDTF">2026-02-04T21:26:37Z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0x010100A2002318486CFF4B86806F789B80C862</vt:lpwstr>
  </property>
  <property fmtid="{D5CDD505-2E9C-101B-9397-08002B2CF9AE}" pid="3" name="Order">
    <vt:r8>392000</vt:r8>
  </property>
  <property fmtid="{D5CDD505-2E9C-101B-9397-08002B2CF9AE}" pid="4" name="MediaServiceImageTags">
    <vt:lpwstr/>
  </property>
</Properties>
</file>