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oysolutions-my.sharepoint.com/personal/greg_stone_envoysolutions_com/Documents/Desktop/AbsorbTech First-Aid Order Form/Master Order Forms - 06.14.2023/"/>
    </mc:Choice>
  </mc:AlternateContent>
  <xr:revisionPtr revIDLastSave="11" documentId="8_{2E0833D3-3785-4763-BED9-6842E7C17DEA}" xr6:coauthVersionLast="47" xr6:coauthVersionMax="47" xr10:uidLastSave="{BB6F70E3-1784-440E-9781-BF2DA1B55C22}"/>
  <bookViews>
    <workbookView xWindow="-28920" yWindow="-120" windowWidth="29040" windowHeight="15720" xr2:uid="{D3EAF898-35FD-4C80-A53B-8E8E59B527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6" i="1" l="1"/>
  <c r="AB36" i="1" s="1"/>
  <c r="Z35" i="1"/>
  <c r="AB35" i="1" s="1"/>
  <c r="Z34" i="1"/>
  <c r="AB34" i="1" s="1"/>
  <c r="Z33" i="1"/>
  <c r="AB33" i="1" s="1"/>
  <c r="Z32" i="1"/>
  <c r="AB32" i="1" s="1"/>
  <c r="Z31" i="1"/>
  <c r="AB31" i="1" s="1"/>
  <c r="Z30" i="1"/>
  <c r="AB30" i="1" s="1"/>
  <c r="Z29" i="1"/>
  <c r="AB29" i="1" s="1"/>
  <c r="Z28" i="1"/>
  <c r="AB28" i="1" s="1"/>
  <c r="AB27" i="1"/>
  <c r="Z27" i="1"/>
  <c r="Z26" i="1"/>
  <c r="AB26" i="1" s="1"/>
  <c r="Z25" i="1"/>
  <c r="AB25" i="1" s="1"/>
  <c r="AB24" i="1"/>
  <c r="Z24" i="1"/>
  <c r="Z23" i="1"/>
  <c r="AB23" i="1" s="1"/>
  <c r="Z22" i="1"/>
  <c r="AB22" i="1" s="1"/>
  <c r="Z21" i="1"/>
  <c r="AB21" i="1" s="1"/>
  <c r="AB20" i="1"/>
  <c r="Z20" i="1"/>
  <c r="Z19" i="1"/>
  <c r="AB19" i="1" s="1"/>
  <c r="AB18" i="1"/>
  <c r="Z18" i="1"/>
  <c r="Z17" i="1"/>
  <c r="AB17" i="1" s="1"/>
  <c r="Z16" i="1"/>
  <c r="AB16" i="1" s="1"/>
  <c r="AB15" i="1"/>
  <c r="Z15" i="1"/>
  <c r="Z14" i="1"/>
  <c r="AB14" i="1" s="1"/>
  <c r="Z13" i="1"/>
  <c r="AB13" i="1" s="1"/>
  <c r="Z12" i="1"/>
  <c r="AB12" i="1" s="1"/>
  <c r="AB11" i="1"/>
  <c r="Z11" i="1"/>
  <c r="Z10" i="1"/>
  <c r="AB10" i="1" s="1"/>
  <c r="AB9" i="1"/>
  <c r="Z9" i="1"/>
  <c r="Z8" i="1"/>
  <c r="AB8" i="1" s="1"/>
  <c r="AB40" i="1" l="1"/>
</calcChain>
</file>

<file path=xl/sharedStrings.xml><?xml version="1.0" encoding="utf-8"?>
<sst xmlns="http://schemas.openxmlformats.org/spreadsheetml/2006/main" count="101" uniqueCount="101">
  <si>
    <t>Company</t>
  </si>
  <si>
    <t>Sigma Supply</t>
  </si>
  <si>
    <t>Customer #</t>
  </si>
  <si>
    <t>213261-001</t>
  </si>
  <si>
    <t>213261-002</t>
  </si>
  <si>
    <t>213261-003</t>
  </si>
  <si>
    <t>213261-004</t>
  </si>
  <si>
    <t>213261-005</t>
  </si>
  <si>
    <t>213261-006</t>
  </si>
  <si>
    <t>213261-007</t>
  </si>
  <si>
    <t>213261-008</t>
  </si>
  <si>
    <t>213261-009</t>
  </si>
  <si>
    <t>213261-010</t>
  </si>
  <si>
    <t>213261-011</t>
  </si>
  <si>
    <t>213261-012</t>
  </si>
  <si>
    <t>213261-013</t>
  </si>
  <si>
    <t>213261-014</t>
  </si>
  <si>
    <t>213261-015</t>
  </si>
  <si>
    <t>213261-016</t>
  </si>
  <si>
    <t>Contact</t>
  </si>
  <si>
    <t>Gregory Stone</t>
  </si>
  <si>
    <t>824 Mid America Blvd</t>
  </si>
  <si>
    <t>1111 Cecil Road</t>
  </si>
  <si>
    <t>301 Mid America Blvd</t>
  </si>
  <si>
    <t>7701 Industry Drive</t>
  </si>
  <si>
    <t>1201 Highway 49B</t>
  </si>
  <si>
    <t>810 South 28th Street</t>
  </si>
  <si>
    <t>5000 Burrough Road</t>
  </si>
  <si>
    <t>1 Sigma Drive</t>
  </si>
  <si>
    <t>7199 Al Bourland Drive</t>
  </si>
  <si>
    <t>845 Rosewood Drive</t>
  </si>
  <si>
    <t>301 Partnership Drive</t>
  </si>
  <si>
    <t>8831 East Pine Street</t>
  </si>
  <si>
    <t>1249 Avenue R</t>
  </si>
  <si>
    <t>1414 W. Carrier Parkway</t>
  </si>
  <si>
    <t>2020 Greens Road</t>
  </si>
  <si>
    <t>2821 North Marion Drive</t>
  </si>
  <si>
    <t>PO#</t>
  </si>
  <si>
    <t>Date</t>
  </si>
  <si>
    <t>ITU Number</t>
  </si>
  <si>
    <t>Item Description</t>
  </si>
  <si>
    <t>ANSI B Required</t>
  </si>
  <si>
    <t>Sigma Supply 1</t>
  </si>
  <si>
    <t>Sigma Supply 2</t>
  </si>
  <si>
    <t>Sigma Supply 3</t>
  </si>
  <si>
    <t>Florence</t>
  </si>
  <si>
    <t>Hot Springs 1</t>
  </si>
  <si>
    <t>Hot Springs 2</t>
  </si>
  <si>
    <t>Little Rock</t>
  </si>
  <si>
    <t>Paragould</t>
  </si>
  <si>
    <t>Van Buren</t>
  </si>
  <si>
    <t>Fort Smith 1</t>
  </si>
  <si>
    <t>Fort Smith 2</t>
  </si>
  <si>
    <t>Lake Cormorant 1</t>
  </si>
  <si>
    <t>Lake Cormorant 2</t>
  </si>
  <si>
    <t>Shreveport</t>
  </si>
  <si>
    <t>Columbia</t>
  </si>
  <si>
    <t>Oklahoma City</t>
  </si>
  <si>
    <t>Tulsa</t>
  </si>
  <si>
    <t>Avenue R</t>
  </si>
  <si>
    <t>Grand Prairie 1</t>
  </si>
  <si>
    <t>Grand Prairie 2</t>
  </si>
  <si>
    <t>Houston</t>
  </si>
  <si>
    <t>Las Vegas</t>
  </si>
  <si>
    <t>Price Each</t>
  </si>
  <si>
    <t>Extended</t>
  </si>
  <si>
    <t>4 Shelf First Aid Cabinet - Empty</t>
  </si>
  <si>
    <t>First Aid Handbook</t>
  </si>
  <si>
    <t>Triangular Bandage</t>
  </si>
  <si>
    <t>7/8"x 3" Flexible HW Strips 50ct.</t>
  </si>
  <si>
    <t>Antiseptic wipes 20ct.</t>
  </si>
  <si>
    <t>Triple-antibiotic ointment 25ct.</t>
  </si>
  <si>
    <t>Ice pack small</t>
  </si>
  <si>
    <t>3x3 sterile gauze pads</t>
  </si>
  <si>
    <t>Triple cut adhesive tape</t>
  </si>
  <si>
    <t>2" conforming gauze roll</t>
  </si>
  <si>
    <t>4" conforming gauze roll</t>
  </si>
  <si>
    <t>Kit scissors</t>
  </si>
  <si>
    <t>Burn aid 4"x4" patch</t>
  </si>
  <si>
    <t>Eyewash 4oz.</t>
  </si>
  <si>
    <t>Bio-hand sanitizer 25ct</t>
  </si>
  <si>
    <t>CPR Micro Shield</t>
  </si>
  <si>
    <t>Eye patch with tape 2ct.</t>
  </si>
  <si>
    <t>Cypress Combine ABD 5x9 Pad</t>
  </si>
  <si>
    <t>Burn cream 25ct.</t>
  </si>
  <si>
    <t>Compact Silver Survival Wrap</t>
  </si>
  <si>
    <t>Medical gloves 4 pair</t>
  </si>
  <si>
    <t>CAT Tourniquet</t>
  </si>
  <si>
    <t>Splint</t>
  </si>
  <si>
    <t>Aspirin 100ct</t>
  </si>
  <si>
    <t>Non-Aspirin 100ct</t>
  </si>
  <si>
    <t>Ibuprofen 100ct</t>
  </si>
  <si>
    <t>Antacid 100ct</t>
  </si>
  <si>
    <t>Cherry Cough Drops 50ct</t>
  </si>
  <si>
    <t>Notes:</t>
  </si>
  <si>
    <t>Subtotal</t>
  </si>
  <si>
    <t xml:space="preserve">Items highlighted green have expiration dates.  </t>
  </si>
  <si>
    <t>Shipping</t>
  </si>
  <si>
    <t>Additional Notes:</t>
  </si>
  <si>
    <t>Tax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</si>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</sst>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4" x14ac:knownFonts="1">
    <font>
      <sz val="11"/>
      <color theme="1"/>
      <name val="Times New Roman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C988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4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center" vertical="top" wrapText="1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3" borderId="24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8" fontId="1" fillId="0" borderId="18" xfId="0" applyNumberFormat="1" applyFont="1" applyBorder="1" applyAlignment="1">
      <alignment horizontal="right" vertical="top" wrapText="1"/>
    </xf>
    <xf numFmtId="164" fontId="1" fillId="0" borderId="18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8" fontId="1" fillId="0" borderId="1" xfId="0" applyNumberFormat="1" applyFont="1" applyBorder="1" applyAlignment="1">
      <alignment horizontal="right" vertical="top" wrapText="1"/>
    </xf>
    <xf numFmtId="0" fontId="1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quotePrefix="1" applyFont="1" applyBorder="1" applyAlignment="1">
      <alignment horizontal="center" vertical="top" wrapText="1"/>
    </xf>
    <xf numFmtId="0" fontId="1" fillId="4" borderId="1" xfId="0" quotePrefix="1" applyFont="1" applyFill="1" applyBorder="1" applyAlignment="1">
      <alignment horizontal="center" vertical="top" wrapText="1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1" fillId="3" borderId="28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3" borderId="31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34" xfId="0" applyFont="1" applyBorder="1" applyAlignment="1" applyProtection="1">
      <alignment horizontal="center" vertical="top" wrapText="1"/>
      <protection locked="0"/>
    </xf>
    <xf numFmtId="0" fontId="1" fillId="0" borderId="36" xfId="0" applyFont="1" applyBorder="1" applyAlignment="1" applyProtection="1">
      <alignment horizontal="center" vertical="top" wrapText="1"/>
      <protection locked="0"/>
    </xf>
    <xf numFmtId="0" fontId="1" fillId="0" borderId="35" xfId="0" applyFont="1" applyBorder="1" applyAlignment="1" applyProtection="1">
      <alignment horizontal="center" vertical="top" wrapText="1"/>
      <protection locked="0"/>
    </xf>
    <xf numFmtId="0" fontId="1" fillId="0" borderId="37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3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1" fillId="0" borderId="39" xfId="0" applyFont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left" vertical="top" wrapText="1"/>
    </xf>
    <xf numFmtId="0" fontId="1" fillId="4" borderId="35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544286</xdr:colOff>
      <xdr:row>36</xdr:row>
      <xdr:rowOff>101450</xdr:rowOff>
    </xdr:from>
    <xdr:to>
      <xdr:col>24</xdr:col>
      <xdr:colOff>110877</xdr:colOff>
      <xdr:row>39</xdr:row>
      <xdr:rowOff>52030</xdr:rowOff>
    </xdr:to>
    <xdr:pic>
      <xdr:nvPicPr>
        <xdr:cNvPr id="2" name="Picture 1" descr="http://files.clickdimensions.com/itu-atcom-azadr/images/blog/ituabsorbtechfirstaidone-01.png">
          <a:extLst>
            <a:ext uri="{FF2B5EF4-FFF2-40B4-BE49-F238E27FC236}">
              <a16:creationId xmlns:a16="http://schemas.microsoft.com/office/drawing/2014/main" id="{87573CE6-1B89-48BD-BC44-3DEF4122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6536" y="5759300"/>
          <a:ext cx="1866445" cy="474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3858-B287-4CEE-B344-07BBA024D11E}">
  <dimension ref="A1:AF47"/>
  <sheetViews>
    <sheetView tabSelected="1" zoomScaleNormal="100" workbookViewId="0">
      <selection activeCell="F33" sqref="F33"/>
    </sheetView>
  </sheetViews>
  <sheetFormatPr defaultRowHeight="11.25" x14ac:dyDescent="0.25"/>
  <cols>
    <col min="1" max="1" width="10.28515625" style="2" customWidth="1"/>
    <col min="2" max="2" width="23.42578125" style="2" customWidth="1"/>
    <col min="3" max="3" width="7.5703125" style="2" customWidth="1"/>
    <col min="4" max="5" width="5.5703125" style="2" customWidth="1"/>
    <col min="6" max="6" width="5.42578125" style="2" customWidth="1"/>
    <col min="7" max="7" width="7.140625" style="2" customWidth="1"/>
    <col min="8" max="8" width="6.28515625" style="2" customWidth="1"/>
    <col min="9" max="9" width="6.42578125" style="2" customWidth="1"/>
    <col min="10" max="10" width="6.7109375" style="2" customWidth="1"/>
    <col min="11" max="11" width="8.42578125" style="2" customWidth="1"/>
    <col min="12" max="12" width="8.7109375" style="2" customWidth="1"/>
    <col min="13" max="13" width="5.28515625" style="2" customWidth="1"/>
    <col min="14" max="14" width="5.5703125" style="2" customWidth="1"/>
    <col min="15" max="15" width="7.85546875" style="2" customWidth="1"/>
    <col min="16" max="16" width="8.5703125" style="2" customWidth="1"/>
    <col min="17" max="17" width="9.42578125" style="2" customWidth="1"/>
    <col min="18" max="18" width="8.7109375" style="2" customWidth="1"/>
    <col min="19" max="19" width="9.42578125" style="2" customWidth="1"/>
    <col min="20" max="21" width="7.42578125" style="2" customWidth="1"/>
    <col min="22" max="22" width="5.85546875" style="2" customWidth="1"/>
    <col min="23" max="23" width="6.140625" style="2" customWidth="1"/>
    <col min="24" max="24" width="7" style="2" customWidth="1"/>
    <col min="25" max="25" width="7.140625" style="2" customWidth="1"/>
    <col min="26" max="26" width="6.28515625" style="2" customWidth="1"/>
    <col min="27" max="27" width="9" style="3" bestFit="1" customWidth="1"/>
    <col min="28" max="28" width="9.140625" style="3"/>
    <col min="29" max="30" width="9.140625" style="2"/>
    <col min="31" max="31" width="10.140625" style="2" customWidth="1"/>
    <col min="32" max="16384" width="9.140625" style="2"/>
  </cols>
  <sheetData>
    <row r="1" spans="1:28" ht="12" thickBot="1" x14ac:dyDescent="0.3">
      <c r="A1" s="1" t="s">
        <v>0</v>
      </c>
      <c r="B1" s="1" t="s">
        <v>1</v>
      </c>
    </row>
    <row r="2" spans="1:28" ht="22.5" x14ac:dyDescent="0.25">
      <c r="A2" s="1" t="s">
        <v>2</v>
      </c>
      <c r="B2" s="1">
        <v>213261</v>
      </c>
      <c r="D2" s="145" t="s">
        <v>3</v>
      </c>
      <c r="E2" s="146"/>
      <c r="F2" s="147"/>
      <c r="G2" s="6" t="s">
        <v>4</v>
      </c>
      <c r="H2" s="148" t="s">
        <v>5</v>
      </c>
      <c r="I2" s="149"/>
      <c r="J2" s="9" t="s">
        <v>6</v>
      </c>
      <c r="K2" s="10" t="s">
        <v>7</v>
      </c>
      <c r="L2" s="11" t="s">
        <v>8</v>
      </c>
      <c r="M2" s="145" t="s">
        <v>9</v>
      </c>
      <c r="N2" s="146"/>
      <c r="O2" s="150" t="s">
        <v>10</v>
      </c>
      <c r="P2" s="151"/>
      <c r="Q2" s="7" t="s">
        <v>11</v>
      </c>
      <c r="R2" s="4" t="s">
        <v>12</v>
      </c>
      <c r="S2" s="6" t="s">
        <v>13</v>
      </c>
      <c r="T2" s="8" t="s">
        <v>14</v>
      </c>
      <c r="U2" s="5" t="s">
        <v>15</v>
      </c>
      <c r="V2" s="151" t="s">
        <v>16</v>
      </c>
      <c r="W2" s="152"/>
      <c r="X2" s="8" t="s">
        <v>17</v>
      </c>
      <c r="Y2" s="5" t="s">
        <v>18</v>
      </c>
      <c r="Z2" s="12"/>
    </row>
    <row r="3" spans="1:28" x14ac:dyDescent="0.25">
      <c r="A3" s="1" t="s">
        <v>19</v>
      </c>
      <c r="B3" s="13" t="s">
        <v>20</v>
      </c>
      <c r="D3" s="133" t="s">
        <v>21</v>
      </c>
      <c r="E3" s="140"/>
      <c r="F3" s="141"/>
      <c r="G3" s="139" t="s">
        <v>22</v>
      </c>
      <c r="H3" s="142" t="s">
        <v>23</v>
      </c>
      <c r="I3" s="143"/>
      <c r="J3" s="144" t="s">
        <v>24</v>
      </c>
      <c r="K3" s="135" t="s">
        <v>25</v>
      </c>
      <c r="L3" s="132" t="s">
        <v>26</v>
      </c>
      <c r="M3" s="133" t="s">
        <v>27</v>
      </c>
      <c r="N3" s="134"/>
      <c r="O3" s="135" t="s">
        <v>28</v>
      </c>
      <c r="P3" s="136"/>
      <c r="Q3" s="137" t="s">
        <v>29</v>
      </c>
      <c r="R3" s="138" t="s">
        <v>30</v>
      </c>
      <c r="S3" s="139" t="s">
        <v>31</v>
      </c>
      <c r="T3" s="126" t="s">
        <v>32</v>
      </c>
      <c r="U3" s="127" t="s">
        <v>33</v>
      </c>
      <c r="V3" s="128" t="s">
        <v>34</v>
      </c>
      <c r="W3" s="129"/>
      <c r="X3" s="126" t="s">
        <v>35</v>
      </c>
      <c r="Y3" s="127" t="s">
        <v>36</v>
      </c>
      <c r="AA3" s="2"/>
      <c r="AB3" s="2"/>
    </row>
    <row r="4" spans="1:28" x14ac:dyDescent="0.25">
      <c r="A4" s="1" t="s">
        <v>37</v>
      </c>
      <c r="B4" s="13"/>
      <c r="D4" s="133"/>
      <c r="E4" s="140"/>
      <c r="F4" s="141"/>
      <c r="G4" s="139"/>
      <c r="H4" s="142"/>
      <c r="I4" s="143"/>
      <c r="J4" s="144"/>
      <c r="K4" s="135"/>
      <c r="L4" s="132"/>
      <c r="M4" s="133"/>
      <c r="N4" s="134"/>
      <c r="O4" s="135"/>
      <c r="P4" s="136"/>
      <c r="Q4" s="137"/>
      <c r="R4" s="138"/>
      <c r="S4" s="139"/>
      <c r="T4" s="126"/>
      <c r="U4" s="127"/>
      <c r="V4" s="128"/>
      <c r="W4" s="129"/>
      <c r="X4" s="126"/>
      <c r="Y4" s="127"/>
    </row>
    <row r="5" spans="1:28" x14ac:dyDescent="0.25">
      <c r="A5" s="1" t="s">
        <v>38</v>
      </c>
      <c r="B5" s="16"/>
      <c r="D5" s="133"/>
      <c r="E5" s="140"/>
      <c r="F5" s="141"/>
      <c r="G5" s="139"/>
      <c r="H5" s="142"/>
      <c r="I5" s="143"/>
      <c r="J5" s="144"/>
      <c r="K5" s="135"/>
      <c r="L5" s="132"/>
      <c r="M5" s="133"/>
      <c r="N5" s="134"/>
      <c r="O5" s="135"/>
      <c r="P5" s="136"/>
      <c r="Q5" s="137"/>
      <c r="R5" s="138"/>
      <c r="S5" s="139"/>
      <c r="T5" s="126"/>
      <c r="U5" s="127"/>
      <c r="V5" s="128"/>
      <c r="W5" s="129"/>
      <c r="X5" s="126"/>
      <c r="Y5" s="127"/>
    </row>
    <row r="6" spans="1:28" x14ac:dyDescent="0.25">
      <c r="D6" s="17"/>
      <c r="E6" s="18"/>
      <c r="F6" s="19"/>
      <c r="G6" s="20"/>
      <c r="H6" s="21"/>
      <c r="I6" s="22"/>
      <c r="J6" s="23"/>
      <c r="K6" s="24"/>
      <c r="L6" s="25"/>
      <c r="M6" s="17"/>
      <c r="N6" s="18"/>
      <c r="O6" s="24"/>
      <c r="P6" s="26"/>
      <c r="Q6" s="21"/>
      <c r="R6" s="17"/>
      <c r="S6" s="20"/>
      <c r="T6" s="22"/>
      <c r="U6" s="19"/>
      <c r="V6" s="26"/>
      <c r="W6" s="27"/>
      <c r="X6" s="22"/>
      <c r="Y6" s="19"/>
    </row>
    <row r="7" spans="1:28" ht="33.75" x14ac:dyDescent="0.25">
      <c r="A7" s="28" t="s">
        <v>39</v>
      </c>
      <c r="B7" s="28" t="s">
        <v>40</v>
      </c>
      <c r="C7" s="15" t="s">
        <v>41</v>
      </c>
      <c r="D7" s="29" t="s">
        <v>42</v>
      </c>
      <c r="E7" s="30" t="s">
        <v>43</v>
      </c>
      <c r="F7" s="31" t="s">
        <v>44</v>
      </c>
      <c r="G7" s="32" t="s">
        <v>45</v>
      </c>
      <c r="H7" s="33" t="s">
        <v>46</v>
      </c>
      <c r="I7" s="34" t="s">
        <v>47</v>
      </c>
      <c r="J7" s="14" t="s">
        <v>48</v>
      </c>
      <c r="K7" s="35" t="s">
        <v>49</v>
      </c>
      <c r="L7" s="36" t="s">
        <v>50</v>
      </c>
      <c r="M7" s="29" t="s">
        <v>51</v>
      </c>
      <c r="N7" s="37" t="s">
        <v>52</v>
      </c>
      <c r="O7" s="35" t="s">
        <v>53</v>
      </c>
      <c r="P7" s="38" t="s">
        <v>54</v>
      </c>
      <c r="Q7" s="39" t="s">
        <v>55</v>
      </c>
      <c r="R7" s="40" t="s">
        <v>56</v>
      </c>
      <c r="S7" s="32" t="s">
        <v>57</v>
      </c>
      <c r="T7" s="41" t="s">
        <v>58</v>
      </c>
      <c r="U7" s="42" t="s">
        <v>59</v>
      </c>
      <c r="V7" s="43" t="s">
        <v>60</v>
      </c>
      <c r="W7" s="44" t="s">
        <v>61</v>
      </c>
      <c r="X7" s="41" t="s">
        <v>62</v>
      </c>
      <c r="Y7" s="42" t="s">
        <v>63</v>
      </c>
      <c r="Z7" s="45"/>
      <c r="AA7" s="46" t="s">
        <v>64</v>
      </c>
      <c r="AB7" s="46" t="s">
        <v>65</v>
      </c>
    </row>
    <row r="8" spans="1:28" ht="22.5" x14ac:dyDescent="0.25">
      <c r="A8" s="47">
        <v>700002</v>
      </c>
      <c r="B8" s="48" t="s">
        <v>66</v>
      </c>
      <c r="C8" s="49"/>
      <c r="D8" s="50"/>
      <c r="E8" s="51"/>
      <c r="F8" s="52"/>
      <c r="G8" s="53"/>
      <c r="H8" s="54"/>
      <c r="I8" s="55"/>
      <c r="J8" s="56"/>
      <c r="K8" s="57"/>
      <c r="L8" s="58"/>
      <c r="M8" s="50"/>
      <c r="N8" s="59"/>
      <c r="O8" s="57"/>
      <c r="P8" s="60"/>
      <c r="Q8" s="61"/>
      <c r="R8" s="62"/>
      <c r="S8" s="53"/>
      <c r="T8" s="63"/>
      <c r="U8" s="64"/>
      <c r="V8" s="65"/>
      <c r="W8" s="66"/>
      <c r="X8" s="63"/>
      <c r="Y8" s="64"/>
      <c r="Z8" s="67">
        <f>SUM(D8:Y8)</f>
        <v>0</v>
      </c>
      <c r="AA8" s="68">
        <v>110.95</v>
      </c>
      <c r="AB8" s="69">
        <f>Z8*AA8</f>
        <v>0</v>
      </c>
    </row>
    <row r="9" spans="1:28" x14ac:dyDescent="0.25">
      <c r="A9" s="70">
        <v>700007</v>
      </c>
      <c r="B9" s="1" t="s">
        <v>67</v>
      </c>
      <c r="C9" s="71">
        <v>1</v>
      </c>
      <c r="D9" s="72"/>
      <c r="E9" s="73"/>
      <c r="F9" s="74"/>
      <c r="G9" s="75"/>
      <c r="H9" s="76"/>
      <c r="I9" s="77"/>
      <c r="J9" s="78"/>
      <c r="K9" s="79"/>
      <c r="L9" s="80"/>
      <c r="M9" s="72"/>
      <c r="N9" s="81"/>
      <c r="O9" s="79"/>
      <c r="P9" s="82"/>
      <c r="Q9" s="83"/>
      <c r="R9" s="84"/>
      <c r="S9" s="75"/>
      <c r="T9" s="85"/>
      <c r="U9" s="86"/>
      <c r="V9" s="87"/>
      <c r="W9" s="88"/>
      <c r="X9" s="85"/>
      <c r="Y9" s="86"/>
      <c r="Z9" s="67">
        <f t="shared" ref="Z9:Z36" si="0">SUM(D9:Y9)</f>
        <v>0</v>
      </c>
      <c r="AA9" s="89">
        <v>4.8600000000000003</v>
      </c>
      <c r="AB9" s="69">
        <f t="shared" ref="AB9:AB36" si="1">Z9*AA9</f>
        <v>0</v>
      </c>
    </row>
    <row r="10" spans="1:28" x14ac:dyDescent="0.25">
      <c r="A10" s="70">
        <v>700015</v>
      </c>
      <c r="B10" s="1" t="s">
        <v>68</v>
      </c>
      <c r="C10" s="71">
        <v>2</v>
      </c>
      <c r="D10" s="72"/>
      <c r="E10" s="73"/>
      <c r="F10" s="74"/>
      <c r="G10" s="75"/>
      <c r="H10" s="76"/>
      <c r="I10" s="77"/>
      <c r="J10" s="78"/>
      <c r="K10" s="79"/>
      <c r="L10" s="80"/>
      <c r="M10" s="72"/>
      <c r="N10" s="81"/>
      <c r="O10" s="79"/>
      <c r="P10" s="82"/>
      <c r="Q10" s="83"/>
      <c r="R10" s="84"/>
      <c r="S10" s="75"/>
      <c r="T10" s="85"/>
      <c r="U10" s="86"/>
      <c r="V10" s="87"/>
      <c r="W10" s="88"/>
      <c r="X10" s="85"/>
      <c r="Y10" s="86"/>
      <c r="Z10" s="67">
        <f t="shared" si="0"/>
        <v>0</v>
      </c>
      <c r="AA10" s="89">
        <v>4.17</v>
      </c>
      <c r="AB10" s="69">
        <f t="shared" si="1"/>
        <v>0</v>
      </c>
    </row>
    <row r="11" spans="1:28" ht="22.5" x14ac:dyDescent="0.25">
      <c r="A11" s="70">
        <v>700016</v>
      </c>
      <c r="B11" s="1" t="s">
        <v>69</v>
      </c>
      <c r="C11" s="71">
        <v>1</v>
      </c>
      <c r="D11" s="72"/>
      <c r="E11" s="73"/>
      <c r="F11" s="74"/>
      <c r="G11" s="75"/>
      <c r="H11" s="76"/>
      <c r="I11" s="77"/>
      <c r="J11" s="78"/>
      <c r="K11" s="79"/>
      <c r="L11" s="80"/>
      <c r="M11" s="72"/>
      <c r="N11" s="81"/>
      <c r="O11" s="79"/>
      <c r="P11" s="82"/>
      <c r="Q11" s="83"/>
      <c r="R11" s="84"/>
      <c r="S11" s="75"/>
      <c r="T11" s="85"/>
      <c r="U11" s="86"/>
      <c r="V11" s="87"/>
      <c r="W11" s="88"/>
      <c r="X11" s="85"/>
      <c r="Y11" s="86"/>
      <c r="Z11" s="67">
        <f t="shared" si="0"/>
        <v>0</v>
      </c>
      <c r="AA11" s="89">
        <v>5.57</v>
      </c>
      <c r="AB11" s="69">
        <f t="shared" si="1"/>
        <v>0</v>
      </c>
    </row>
    <row r="12" spans="1:28" x14ac:dyDescent="0.25">
      <c r="A12" s="90">
        <v>700032</v>
      </c>
      <c r="B12" s="1" t="s">
        <v>70</v>
      </c>
      <c r="C12" s="71">
        <v>2</v>
      </c>
      <c r="D12" s="72"/>
      <c r="E12" s="73"/>
      <c r="F12" s="74"/>
      <c r="G12" s="75"/>
      <c r="H12" s="76"/>
      <c r="I12" s="77"/>
      <c r="J12" s="78"/>
      <c r="K12" s="79"/>
      <c r="L12" s="80"/>
      <c r="M12" s="72"/>
      <c r="N12" s="81"/>
      <c r="O12" s="79"/>
      <c r="P12" s="82"/>
      <c r="Q12" s="83"/>
      <c r="R12" s="84"/>
      <c r="S12" s="75"/>
      <c r="T12" s="85"/>
      <c r="U12" s="86"/>
      <c r="V12" s="87"/>
      <c r="W12" s="88"/>
      <c r="X12" s="85"/>
      <c r="Y12" s="86"/>
      <c r="Z12" s="67">
        <f t="shared" si="0"/>
        <v>0</v>
      </c>
      <c r="AA12" s="89">
        <v>3.46</v>
      </c>
      <c r="AB12" s="69">
        <f t="shared" si="1"/>
        <v>0</v>
      </c>
    </row>
    <row r="13" spans="1:28" x14ac:dyDescent="0.25">
      <c r="A13" s="90">
        <v>700037</v>
      </c>
      <c r="B13" s="1" t="s">
        <v>71</v>
      </c>
      <c r="C13" s="71">
        <v>1</v>
      </c>
      <c r="D13" s="72"/>
      <c r="E13" s="73"/>
      <c r="F13" s="74"/>
      <c r="G13" s="75"/>
      <c r="H13" s="76"/>
      <c r="I13" s="77"/>
      <c r="J13" s="78"/>
      <c r="K13" s="79"/>
      <c r="L13" s="80"/>
      <c r="M13" s="72"/>
      <c r="N13" s="81"/>
      <c r="O13" s="79"/>
      <c r="P13" s="82"/>
      <c r="Q13" s="83"/>
      <c r="R13" s="84"/>
      <c r="S13" s="75"/>
      <c r="T13" s="85"/>
      <c r="U13" s="86"/>
      <c r="V13" s="87"/>
      <c r="W13" s="88"/>
      <c r="X13" s="85"/>
      <c r="Y13" s="86"/>
      <c r="Z13" s="67">
        <f t="shared" si="0"/>
        <v>0</v>
      </c>
      <c r="AA13" s="89">
        <v>5.57</v>
      </c>
      <c r="AB13" s="69">
        <f t="shared" si="1"/>
        <v>0</v>
      </c>
    </row>
    <row r="14" spans="1:28" x14ac:dyDescent="0.25">
      <c r="A14" s="70">
        <v>700039</v>
      </c>
      <c r="B14" s="1" t="s">
        <v>72</v>
      </c>
      <c r="C14" s="71">
        <v>2</v>
      </c>
      <c r="D14" s="72"/>
      <c r="E14" s="73"/>
      <c r="F14" s="74"/>
      <c r="G14" s="75"/>
      <c r="H14" s="76"/>
      <c r="I14" s="77"/>
      <c r="J14" s="78"/>
      <c r="K14" s="79"/>
      <c r="L14" s="80"/>
      <c r="M14" s="72"/>
      <c r="N14" s="81"/>
      <c r="O14" s="79"/>
      <c r="P14" s="82"/>
      <c r="Q14" s="83"/>
      <c r="R14" s="84"/>
      <c r="S14" s="75"/>
      <c r="T14" s="85"/>
      <c r="U14" s="86"/>
      <c r="V14" s="87"/>
      <c r="W14" s="88"/>
      <c r="X14" s="85"/>
      <c r="Y14" s="86"/>
      <c r="Z14" s="67">
        <f t="shared" si="0"/>
        <v>0</v>
      </c>
      <c r="AA14" s="89">
        <v>2.0699999999999998</v>
      </c>
      <c r="AB14" s="69">
        <f t="shared" si="1"/>
        <v>0</v>
      </c>
    </row>
    <row r="15" spans="1:28" x14ac:dyDescent="0.25">
      <c r="A15" s="70">
        <v>700047</v>
      </c>
      <c r="B15" s="1" t="s">
        <v>73</v>
      </c>
      <c r="C15" s="71">
        <v>1</v>
      </c>
      <c r="D15" s="72"/>
      <c r="E15" s="73"/>
      <c r="F15" s="74"/>
      <c r="G15" s="75"/>
      <c r="H15" s="76"/>
      <c r="I15" s="77"/>
      <c r="J15" s="78"/>
      <c r="K15" s="79"/>
      <c r="L15" s="80"/>
      <c r="M15" s="72"/>
      <c r="N15" s="81"/>
      <c r="O15" s="79"/>
      <c r="P15" s="82"/>
      <c r="Q15" s="83"/>
      <c r="R15" s="84"/>
      <c r="S15" s="75"/>
      <c r="T15" s="85"/>
      <c r="U15" s="86"/>
      <c r="V15" s="87"/>
      <c r="W15" s="88"/>
      <c r="X15" s="85"/>
      <c r="Y15" s="86"/>
      <c r="Z15" s="67">
        <f t="shared" si="0"/>
        <v>0</v>
      </c>
      <c r="AA15" s="89">
        <v>4.17</v>
      </c>
      <c r="AB15" s="69">
        <f t="shared" si="1"/>
        <v>0</v>
      </c>
    </row>
    <row r="16" spans="1:28" x14ac:dyDescent="0.25">
      <c r="A16" s="70">
        <v>700052</v>
      </c>
      <c r="B16" s="1" t="s">
        <v>74</v>
      </c>
      <c r="C16" s="71">
        <v>1</v>
      </c>
      <c r="D16" s="72"/>
      <c r="E16" s="73"/>
      <c r="F16" s="74"/>
      <c r="G16" s="75"/>
      <c r="H16" s="76"/>
      <c r="I16" s="77"/>
      <c r="J16" s="78"/>
      <c r="K16" s="79"/>
      <c r="L16" s="80"/>
      <c r="M16" s="72"/>
      <c r="N16" s="81"/>
      <c r="O16" s="79"/>
      <c r="P16" s="82"/>
      <c r="Q16" s="83"/>
      <c r="R16" s="84"/>
      <c r="S16" s="75"/>
      <c r="T16" s="85"/>
      <c r="U16" s="86"/>
      <c r="V16" s="87"/>
      <c r="W16" s="88"/>
      <c r="X16" s="85"/>
      <c r="Y16" s="86"/>
      <c r="Z16" s="67">
        <f t="shared" si="0"/>
        <v>0</v>
      </c>
      <c r="AA16" s="89">
        <v>5.57</v>
      </c>
      <c r="AB16" s="69">
        <f t="shared" si="1"/>
        <v>0</v>
      </c>
    </row>
    <row r="17" spans="1:32" x14ac:dyDescent="0.25">
      <c r="A17" s="70">
        <v>700059</v>
      </c>
      <c r="B17" s="1" t="s">
        <v>75</v>
      </c>
      <c r="C17" s="71">
        <v>2</v>
      </c>
      <c r="D17" s="72"/>
      <c r="E17" s="73"/>
      <c r="F17" s="74"/>
      <c r="G17" s="75"/>
      <c r="H17" s="76"/>
      <c r="I17" s="77"/>
      <c r="J17" s="78"/>
      <c r="K17" s="79"/>
      <c r="L17" s="80"/>
      <c r="M17" s="72"/>
      <c r="N17" s="81"/>
      <c r="O17" s="79"/>
      <c r="P17" s="82"/>
      <c r="Q17" s="83"/>
      <c r="R17" s="84"/>
      <c r="S17" s="75"/>
      <c r="T17" s="85"/>
      <c r="U17" s="86"/>
      <c r="V17" s="87"/>
      <c r="W17" s="88"/>
      <c r="X17" s="85"/>
      <c r="Y17" s="86"/>
      <c r="Z17" s="67">
        <f t="shared" si="0"/>
        <v>0</v>
      </c>
      <c r="AA17" s="89">
        <v>2.77</v>
      </c>
      <c r="AB17" s="69">
        <f t="shared" si="1"/>
        <v>0</v>
      </c>
    </row>
    <row r="18" spans="1:32" x14ac:dyDescent="0.25">
      <c r="A18" s="70">
        <v>700061</v>
      </c>
      <c r="B18" s="1" t="s">
        <v>76</v>
      </c>
      <c r="C18" s="71">
        <v>1</v>
      </c>
      <c r="D18" s="72"/>
      <c r="E18" s="73"/>
      <c r="F18" s="74"/>
      <c r="G18" s="75"/>
      <c r="H18" s="76"/>
      <c r="I18" s="77"/>
      <c r="J18" s="78"/>
      <c r="K18" s="79"/>
      <c r="L18" s="80"/>
      <c r="M18" s="72"/>
      <c r="N18" s="81"/>
      <c r="O18" s="79"/>
      <c r="P18" s="82"/>
      <c r="Q18" s="83"/>
      <c r="R18" s="84"/>
      <c r="S18" s="75"/>
      <c r="T18" s="85"/>
      <c r="U18" s="86"/>
      <c r="V18" s="87"/>
      <c r="W18" s="88"/>
      <c r="X18" s="85"/>
      <c r="Y18" s="86"/>
      <c r="Z18" s="67">
        <f t="shared" si="0"/>
        <v>0</v>
      </c>
      <c r="AA18" s="89">
        <v>4.17</v>
      </c>
      <c r="AB18" s="69">
        <f t="shared" si="1"/>
        <v>0</v>
      </c>
    </row>
    <row r="19" spans="1:32" x14ac:dyDescent="0.25">
      <c r="A19" s="70">
        <v>700071</v>
      </c>
      <c r="B19" s="1" t="s">
        <v>77</v>
      </c>
      <c r="C19" s="71">
        <v>1</v>
      </c>
      <c r="D19" s="72"/>
      <c r="E19" s="73"/>
      <c r="F19" s="74"/>
      <c r="G19" s="75"/>
      <c r="H19" s="76"/>
      <c r="I19" s="77"/>
      <c r="J19" s="78"/>
      <c r="K19" s="79"/>
      <c r="L19" s="80"/>
      <c r="M19" s="72"/>
      <c r="N19" s="81"/>
      <c r="O19" s="79"/>
      <c r="P19" s="82"/>
      <c r="Q19" s="83"/>
      <c r="R19" s="84"/>
      <c r="S19" s="75"/>
      <c r="T19" s="85"/>
      <c r="U19" s="86"/>
      <c r="V19" s="87"/>
      <c r="W19" s="88"/>
      <c r="X19" s="85"/>
      <c r="Y19" s="86"/>
      <c r="Z19" s="67">
        <f t="shared" si="0"/>
        <v>0</v>
      </c>
      <c r="AA19" s="89">
        <v>3.46</v>
      </c>
      <c r="AB19" s="69">
        <f t="shared" si="1"/>
        <v>0</v>
      </c>
    </row>
    <row r="20" spans="1:32" x14ac:dyDescent="0.25">
      <c r="A20" s="90">
        <v>700089</v>
      </c>
      <c r="B20" s="1" t="s">
        <v>78</v>
      </c>
      <c r="C20" s="71">
        <v>2</v>
      </c>
      <c r="D20" s="72"/>
      <c r="E20" s="73"/>
      <c r="F20" s="74"/>
      <c r="G20" s="75"/>
      <c r="H20" s="76"/>
      <c r="I20" s="77"/>
      <c r="J20" s="78"/>
      <c r="K20" s="79"/>
      <c r="L20" s="80"/>
      <c r="M20" s="72"/>
      <c r="N20" s="81"/>
      <c r="O20" s="79"/>
      <c r="P20" s="82"/>
      <c r="Q20" s="83"/>
      <c r="R20" s="84"/>
      <c r="S20" s="75"/>
      <c r="T20" s="85"/>
      <c r="U20" s="86"/>
      <c r="V20" s="87"/>
      <c r="W20" s="88"/>
      <c r="X20" s="85"/>
      <c r="Y20" s="86"/>
      <c r="Z20" s="67">
        <f t="shared" si="0"/>
        <v>0</v>
      </c>
      <c r="AA20" s="89">
        <v>6.97</v>
      </c>
      <c r="AB20" s="69">
        <f t="shared" si="1"/>
        <v>0</v>
      </c>
    </row>
    <row r="21" spans="1:32" x14ac:dyDescent="0.25">
      <c r="A21" s="90">
        <v>700095</v>
      </c>
      <c r="B21" s="1" t="s">
        <v>79</v>
      </c>
      <c r="C21" s="71">
        <v>1</v>
      </c>
      <c r="D21" s="72"/>
      <c r="E21" s="73"/>
      <c r="F21" s="74"/>
      <c r="G21" s="75"/>
      <c r="H21" s="76"/>
      <c r="I21" s="77"/>
      <c r="J21" s="78"/>
      <c r="K21" s="79"/>
      <c r="L21" s="80"/>
      <c r="M21" s="72"/>
      <c r="N21" s="81"/>
      <c r="O21" s="79"/>
      <c r="P21" s="82"/>
      <c r="Q21" s="83"/>
      <c r="R21" s="84"/>
      <c r="S21" s="75"/>
      <c r="T21" s="85"/>
      <c r="U21" s="86"/>
      <c r="V21" s="87"/>
      <c r="W21" s="88"/>
      <c r="X21" s="85"/>
      <c r="Y21" s="86"/>
      <c r="Z21" s="67">
        <f t="shared" si="0"/>
        <v>0</v>
      </c>
      <c r="AA21" s="89">
        <v>4.87</v>
      </c>
      <c r="AB21" s="69">
        <f t="shared" si="1"/>
        <v>0</v>
      </c>
    </row>
    <row r="22" spans="1:32" x14ac:dyDescent="0.25">
      <c r="A22" s="70">
        <v>700110</v>
      </c>
      <c r="B22" s="1" t="s">
        <v>80</v>
      </c>
      <c r="C22" s="71">
        <v>1</v>
      </c>
      <c r="D22" s="72"/>
      <c r="E22" s="73"/>
      <c r="F22" s="74"/>
      <c r="G22" s="75"/>
      <c r="H22" s="76"/>
      <c r="I22" s="77"/>
      <c r="J22" s="78"/>
      <c r="K22" s="79"/>
      <c r="L22" s="80"/>
      <c r="M22" s="72"/>
      <c r="N22" s="81"/>
      <c r="O22" s="79"/>
      <c r="P22" s="82"/>
      <c r="Q22" s="83"/>
      <c r="R22" s="84"/>
      <c r="S22" s="75"/>
      <c r="T22" s="85"/>
      <c r="U22" s="86"/>
      <c r="V22" s="87"/>
      <c r="W22" s="88"/>
      <c r="X22" s="85"/>
      <c r="Y22" s="86"/>
      <c r="Z22" s="67">
        <f t="shared" si="0"/>
        <v>0</v>
      </c>
      <c r="AA22" s="89">
        <v>6.95</v>
      </c>
      <c r="AB22" s="69">
        <f t="shared" si="1"/>
        <v>0</v>
      </c>
    </row>
    <row r="23" spans="1:32" x14ac:dyDescent="0.25">
      <c r="A23" s="70">
        <v>700239</v>
      </c>
      <c r="B23" s="1" t="s">
        <v>81</v>
      </c>
      <c r="C23" s="71">
        <v>1</v>
      </c>
      <c r="D23" s="72"/>
      <c r="E23" s="73"/>
      <c r="F23" s="74"/>
      <c r="G23" s="75"/>
      <c r="H23" s="76"/>
      <c r="I23" s="77"/>
      <c r="J23" s="78"/>
      <c r="K23" s="79"/>
      <c r="L23" s="80"/>
      <c r="M23" s="72"/>
      <c r="N23" s="81"/>
      <c r="O23" s="79"/>
      <c r="P23" s="82"/>
      <c r="Q23" s="83"/>
      <c r="R23" s="84"/>
      <c r="S23" s="75"/>
      <c r="T23" s="85"/>
      <c r="U23" s="86"/>
      <c r="V23" s="87"/>
      <c r="W23" s="88"/>
      <c r="X23" s="85"/>
      <c r="Y23" s="86"/>
      <c r="Z23" s="67">
        <f t="shared" si="0"/>
        <v>0</v>
      </c>
      <c r="AA23" s="89">
        <v>17.95</v>
      </c>
      <c r="AB23" s="69">
        <f t="shared" si="1"/>
        <v>0</v>
      </c>
    </row>
    <row r="24" spans="1:32" x14ac:dyDescent="0.25">
      <c r="A24" s="70">
        <v>700314</v>
      </c>
      <c r="B24" s="1" t="s">
        <v>82</v>
      </c>
      <c r="C24" s="71">
        <v>1</v>
      </c>
      <c r="D24" s="72"/>
      <c r="E24" s="73"/>
      <c r="F24" s="74"/>
      <c r="G24" s="75"/>
      <c r="H24" s="76"/>
      <c r="I24" s="77"/>
      <c r="J24" s="78"/>
      <c r="K24" s="79"/>
      <c r="L24" s="80"/>
      <c r="M24" s="72"/>
      <c r="N24" s="81"/>
      <c r="O24" s="79"/>
      <c r="P24" s="82"/>
      <c r="Q24" s="83"/>
      <c r="R24" s="84"/>
      <c r="S24" s="75"/>
      <c r="T24" s="85"/>
      <c r="U24" s="86"/>
      <c r="V24" s="87"/>
      <c r="W24" s="88"/>
      <c r="X24" s="85"/>
      <c r="Y24" s="86"/>
      <c r="Z24" s="67">
        <f t="shared" si="0"/>
        <v>0</v>
      </c>
      <c r="AA24" s="89">
        <v>6.95</v>
      </c>
      <c r="AB24" s="69">
        <f t="shared" si="1"/>
        <v>0</v>
      </c>
    </row>
    <row r="25" spans="1:32" x14ac:dyDescent="0.25">
      <c r="A25" s="70">
        <v>700316</v>
      </c>
      <c r="B25" s="1" t="s">
        <v>83</v>
      </c>
      <c r="C25" s="71">
        <v>4</v>
      </c>
      <c r="D25" s="72"/>
      <c r="E25" s="73"/>
      <c r="F25" s="74"/>
      <c r="G25" s="75"/>
      <c r="H25" s="76"/>
      <c r="I25" s="77"/>
      <c r="J25" s="78"/>
      <c r="K25" s="79"/>
      <c r="L25" s="80"/>
      <c r="M25" s="72"/>
      <c r="N25" s="81"/>
      <c r="O25" s="79"/>
      <c r="P25" s="82"/>
      <c r="Q25" s="83"/>
      <c r="R25" s="84"/>
      <c r="S25" s="75"/>
      <c r="T25" s="85"/>
      <c r="U25" s="86"/>
      <c r="V25" s="87"/>
      <c r="W25" s="88"/>
      <c r="X25" s="85"/>
      <c r="Y25" s="86"/>
      <c r="Z25" s="67">
        <f t="shared" si="0"/>
        <v>0</v>
      </c>
      <c r="AA25" s="89">
        <v>2.95</v>
      </c>
      <c r="AB25" s="69">
        <f t="shared" si="1"/>
        <v>0</v>
      </c>
    </row>
    <row r="26" spans="1:32" x14ac:dyDescent="0.25">
      <c r="A26" s="90">
        <v>700592</v>
      </c>
      <c r="B26" s="1" t="s">
        <v>84</v>
      </c>
      <c r="C26" s="71">
        <v>1</v>
      </c>
      <c r="D26" s="72"/>
      <c r="E26" s="73"/>
      <c r="F26" s="74"/>
      <c r="G26" s="75"/>
      <c r="H26" s="76"/>
      <c r="I26" s="77"/>
      <c r="J26" s="78"/>
      <c r="K26" s="79"/>
      <c r="L26" s="80"/>
      <c r="M26" s="72"/>
      <c r="N26" s="81"/>
      <c r="O26" s="79"/>
      <c r="P26" s="82"/>
      <c r="Q26" s="83"/>
      <c r="R26" s="84"/>
      <c r="S26" s="75"/>
      <c r="T26" s="85"/>
      <c r="U26" s="86"/>
      <c r="V26" s="87"/>
      <c r="W26" s="88"/>
      <c r="X26" s="85"/>
      <c r="Y26" s="86"/>
      <c r="Z26" s="67">
        <f t="shared" si="0"/>
        <v>0</v>
      </c>
      <c r="AA26" s="89">
        <v>8.9499999999999993</v>
      </c>
      <c r="AB26" s="69">
        <f t="shared" si="1"/>
        <v>0</v>
      </c>
    </row>
    <row r="27" spans="1:32" x14ac:dyDescent="0.25">
      <c r="A27" s="91">
        <v>700634</v>
      </c>
      <c r="B27" s="92" t="s">
        <v>85</v>
      </c>
      <c r="C27" s="71">
        <v>1</v>
      </c>
      <c r="D27" s="72"/>
      <c r="E27" s="73"/>
      <c r="F27" s="74"/>
      <c r="G27" s="75"/>
      <c r="H27" s="76"/>
      <c r="I27" s="77"/>
      <c r="J27" s="78"/>
      <c r="K27" s="79"/>
      <c r="L27" s="80"/>
      <c r="M27" s="72"/>
      <c r="N27" s="81"/>
      <c r="O27" s="79"/>
      <c r="P27" s="82"/>
      <c r="Q27" s="83"/>
      <c r="R27" s="84"/>
      <c r="S27" s="75"/>
      <c r="T27" s="85"/>
      <c r="U27" s="86"/>
      <c r="V27" s="87"/>
      <c r="W27" s="88"/>
      <c r="X27" s="85"/>
      <c r="Y27" s="86"/>
      <c r="Z27" s="67">
        <f t="shared" si="0"/>
        <v>0</v>
      </c>
      <c r="AA27" s="93">
        <v>6.95</v>
      </c>
      <c r="AB27" s="69">
        <f t="shared" si="1"/>
        <v>0</v>
      </c>
      <c r="AE27" s="3"/>
      <c r="AF27" s="3"/>
    </row>
    <row r="28" spans="1:32" x14ac:dyDescent="0.25">
      <c r="A28" s="70">
        <v>700953</v>
      </c>
      <c r="B28" s="1" t="s">
        <v>86</v>
      </c>
      <c r="C28" s="71">
        <v>1</v>
      </c>
      <c r="D28" s="72"/>
      <c r="E28" s="73"/>
      <c r="F28" s="74"/>
      <c r="G28" s="75"/>
      <c r="H28" s="76"/>
      <c r="I28" s="77"/>
      <c r="J28" s="78"/>
      <c r="K28" s="79"/>
      <c r="L28" s="80"/>
      <c r="M28" s="72"/>
      <c r="N28" s="81"/>
      <c r="O28" s="79"/>
      <c r="P28" s="82"/>
      <c r="Q28" s="83"/>
      <c r="R28" s="84"/>
      <c r="S28" s="75"/>
      <c r="T28" s="85"/>
      <c r="U28" s="86"/>
      <c r="V28" s="87"/>
      <c r="W28" s="88"/>
      <c r="X28" s="85"/>
      <c r="Y28" s="86"/>
      <c r="Z28" s="67">
        <f t="shared" si="0"/>
        <v>0</v>
      </c>
      <c r="AA28" s="89">
        <v>5.95</v>
      </c>
      <c r="AB28" s="69">
        <f t="shared" si="1"/>
        <v>0</v>
      </c>
    </row>
    <row r="29" spans="1:32" x14ac:dyDescent="0.25">
      <c r="A29" s="94">
        <v>702101</v>
      </c>
      <c r="B29" s="1" t="s">
        <v>87</v>
      </c>
      <c r="C29" s="71">
        <v>1</v>
      </c>
      <c r="D29" s="72"/>
      <c r="E29" s="73"/>
      <c r="F29" s="74"/>
      <c r="G29" s="75"/>
      <c r="H29" s="76"/>
      <c r="I29" s="77"/>
      <c r="J29" s="78"/>
      <c r="K29" s="79"/>
      <c r="L29" s="80"/>
      <c r="M29" s="72"/>
      <c r="N29" s="81"/>
      <c r="O29" s="79"/>
      <c r="P29" s="82"/>
      <c r="Q29" s="83"/>
      <c r="R29" s="84"/>
      <c r="S29" s="75"/>
      <c r="T29" s="85"/>
      <c r="U29" s="86"/>
      <c r="V29" s="87"/>
      <c r="W29" s="88"/>
      <c r="X29" s="85"/>
      <c r="Y29" s="86"/>
      <c r="Z29" s="67">
        <f t="shared" si="0"/>
        <v>0</v>
      </c>
      <c r="AA29" s="89">
        <v>26.95</v>
      </c>
      <c r="AB29" s="69">
        <f t="shared" si="1"/>
        <v>0</v>
      </c>
    </row>
    <row r="30" spans="1:32" x14ac:dyDescent="0.25">
      <c r="A30" s="70">
        <v>701789</v>
      </c>
      <c r="B30" s="1" t="s">
        <v>88</v>
      </c>
      <c r="C30" s="71">
        <v>1</v>
      </c>
      <c r="D30" s="72"/>
      <c r="E30" s="73"/>
      <c r="F30" s="74"/>
      <c r="G30" s="75"/>
      <c r="H30" s="76"/>
      <c r="I30" s="77"/>
      <c r="J30" s="78"/>
      <c r="K30" s="79"/>
      <c r="L30" s="80"/>
      <c r="M30" s="72"/>
      <c r="N30" s="81"/>
      <c r="O30" s="79"/>
      <c r="P30" s="82"/>
      <c r="Q30" s="83"/>
      <c r="R30" s="84"/>
      <c r="S30" s="75"/>
      <c r="T30" s="85"/>
      <c r="U30" s="86"/>
      <c r="V30" s="87"/>
      <c r="W30" s="88"/>
      <c r="X30" s="85"/>
      <c r="Y30" s="86"/>
      <c r="Z30" s="67">
        <f t="shared" si="0"/>
        <v>0</v>
      </c>
      <c r="AA30" s="89">
        <v>12.95</v>
      </c>
      <c r="AB30" s="69">
        <f t="shared" si="1"/>
        <v>0</v>
      </c>
    </row>
    <row r="31" spans="1:32" x14ac:dyDescent="0.25">
      <c r="A31" s="90">
        <v>700317</v>
      </c>
      <c r="B31" s="1" t="s">
        <v>89</v>
      </c>
      <c r="C31" s="71"/>
      <c r="D31" s="72"/>
      <c r="E31" s="73"/>
      <c r="F31" s="74"/>
      <c r="G31" s="75"/>
      <c r="H31" s="76"/>
      <c r="I31" s="77"/>
      <c r="J31" s="78"/>
      <c r="K31" s="79"/>
      <c r="L31" s="80"/>
      <c r="M31" s="72"/>
      <c r="N31" s="81"/>
      <c r="O31" s="79"/>
      <c r="P31" s="82"/>
      <c r="Q31" s="83"/>
      <c r="R31" s="84"/>
      <c r="S31" s="75"/>
      <c r="T31" s="85"/>
      <c r="U31" s="86"/>
      <c r="V31" s="87"/>
      <c r="W31" s="88"/>
      <c r="X31" s="85"/>
      <c r="Y31" s="86"/>
      <c r="Z31" s="67">
        <f t="shared" si="0"/>
        <v>0</v>
      </c>
      <c r="AA31" s="89">
        <v>8.9499999999999993</v>
      </c>
      <c r="AB31" s="69">
        <f t="shared" si="1"/>
        <v>0</v>
      </c>
    </row>
    <row r="32" spans="1:32" x14ac:dyDescent="0.25">
      <c r="A32" s="90">
        <v>700075</v>
      </c>
      <c r="B32" s="1" t="s">
        <v>90</v>
      </c>
      <c r="C32" s="71"/>
      <c r="D32" s="72"/>
      <c r="E32" s="73"/>
      <c r="F32" s="74"/>
      <c r="G32" s="75"/>
      <c r="H32" s="76"/>
      <c r="I32" s="77"/>
      <c r="J32" s="78"/>
      <c r="K32" s="79"/>
      <c r="L32" s="80"/>
      <c r="M32" s="72"/>
      <c r="N32" s="81"/>
      <c r="O32" s="79"/>
      <c r="P32" s="82"/>
      <c r="Q32" s="83"/>
      <c r="R32" s="84"/>
      <c r="S32" s="75"/>
      <c r="T32" s="85"/>
      <c r="U32" s="86"/>
      <c r="V32" s="87"/>
      <c r="W32" s="88"/>
      <c r="X32" s="85"/>
      <c r="Y32" s="86"/>
      <c r="Z32" s="67">
        <f t="shared" si="0"/>
        <v>0</v>
      </c>
      <c r="AA32" s="89">
        <v>6.97</v>
      </c>
      <c r="AB32" s="69">
        <f t="shared" si="1"/>
        <v>0</v>
      </c>
    </row>
    <row r="33" spans="1:28" x14ac:dyDescent="0.25">
      <c r="A33" s="90">
        <v>700083</v>
      </c>
      <c r="B33" s="1" t="s">
        <v>91</v>
      </c>
      <c r="C33" s="71"/>
      <c r="D33" s="72"/>
      <c r="E33" s="73"/>
      <c r="F33" s="74"/>
      <c r="G33" s="75"/>
      <c r="H33" s="76"/>
      <c r="I33" s="77"/>
      <c r="J33" s="78"/>
      <c r="K33" s="79"/>
      <c r="L33" s="80"/>
      <c r="M33" s="72"/>
      <c r="N33" s="81"/>
      <c r="O33" s="79"/>
      <c r="P33" s="82"/>
      <c r="Q33" s="83"/>
      <c r="R33" s="84"/>
      <c r="S33" s="75"/>
      <c r="T33" s="85"/>
      <c r="U33" s="86"/>
      <c r="V33" s="87"/>
      <c r="W33" s="88"/>
      <c r="X33" s="85"/>
      <c r="Y33" s="86"/>
      <c r="Z33" s="67">
        <f t="shared" si="0"/>
        <v>0</v>
      </c>
      <c r="AA33" s="89">
        <v>7.67</v>
      </c>
      <c r="AB33" s="69">
        <f t="shared" si="1"/>
        <v>0</v>
      </c>
    </row>
    <row r="34" spans="1:28" x14ac:dyDescent="0.25">
      <c r="A34" s="90">
        <v>700077</v>
      </c>
      <c r="B34" s="1" t="s">
        <v>92</v>
      </c>
      <c r="C34" s="71"/>
      <c r="D34" s="72"/>
      <c r="E34" s="73"/>
      <c r="F34" s="74"/>
      <c r="G34" s="75"/>
      <c r="H34" s="76"/>
      <c r="I34" s="77"/>
      <c r="J34" s="78"/>
      <c r="K34" s="79"/>
      <c r="L34" s="80"/>
      <c r="M34" s="72"/>
      <c r="N34" s="81"/>
      <c r="O34" s="79"/>
      <c r="P34" s="82"/>
      <c r="Q34" s="83"/>
      <c r="R34" s="84"/>
      <c r="S34" s="75"/>
      <c r="T34" s="85"/>
      <c r="U34" s="86"/>
      <c r="V34" s="87"/>
      <c r="W34" s="88"/>
      <c r="X34" s="85"/>
      <c r="Y34" s="86"/>
      <c r="Z34" s="67">
        <f t="shared" si="0"/>
        <v>0</v>
      </c>
      <c r="AA34" s="89">
        <v>6.27</v>
      </c>
      <c r="AB34" s="69">
        <f t="shared" si="1"/>
        <v>0</v>
      </c>
    </row>
    <row r="35" spans="1:28" x14ac:dyDescent="0.25">
      <c r="A35" s="95">
        <v>700083</v>
      </c>
      <c r="B35" s="1" t="s">
        <v>93</v>
      </c>
      <c r="C35" s="71"/>
      <c r="D35" s="72"/>
      <c r="E35" s="73"/>
      <c r="F35" s="74"/>
      <c r="G35" s="75"/>
      <c r="H35" s="76"/>
      <c r="I35" s="77"/>
      <c r="J35" s="78"/>
      <c r="K35" s="79"/>
      <c r="L35" s="80"/>
      <c r="M35" s="72"/>
      <c r="N35" s="81"/>
      <c r="O35" s="79"/>
      <c r="P35" s="82"/>
      <c r="Q35" s="83"/>
      <c r="R35" s="84"/>
      <c r="S35" s="75"/>
      <c r="T35" s="85"/>
      <c r="U35" s="86"/>
      <c r="V35" s="87"/>
      <c r="W35" s="88"/>
      <c r="X35" s="85"/>
      <c r="Y35" s="86"/>
      <c r="Z35" s="67">
        <f t="shared" si="0"/>
        <v>0</v>
      </c>
      <c r="AA35" s="89">
        <v>7.67</v>
      </c>
      <c r="AB35" s="69">
        <f t="shared" si="1"/>
        <v>0</v>
      </c>
    </row>
    <row r="36" spans="1:28" ht="12" thickBot="1" x14ac:dyDescent="0.3">
      <c r="A36" s="94"/>
      <c r="B36" s="1"/>
      <c r="C36" s="71"/>
      <c r="D36" s="96"/>
      <c r="E36" s="97"/>
      <c r="F36" s="98"/>
      <c r="G36" s="99"/>
      <c r="H36" s="100"/>
      <c r="I36" s="101"/>
      <c r="J36" s="102"/>
      <c r="K36" s="103"/>
      <c r="L36" s="104"/>
      <c r="M36" s="96"/>
      <c r="N36" s="105"/>
      <c r="O36" s="103"/>
      <c r="P36" s="106"/>
      <c r="Q36" s="107"/>
      <c r="R36" s="108"/>
      <c r="S36" s="99"/>
      <c r="T36" s="109"/>
      <c r="U36" s="110"/>
      <c r="V36" s="111"/>
      <c r="W36" s="112"/>
      <c r="X36" s="109"/>
      <c r="Y36" s="110"/>
      <c r="Z36" s="67">
        <f t="shared" si="0"/>
        <v>0</v>
      </c>
      <c r="AA36" s="89"/>
      <c r="AB36" s="69">
        <f t="shared" si="1"/>
        <v>0</v>
      </c>
    </row>
    <row r="37" spans="1:28" x14ac:dyDescent="0.25">
      <c r="AA37" s="2"/>
      <c r="AB37" s="2"/>
    </row>
    <row r="38" spans="1:28" x14ac:dyDescent="0.25">
      <c r="AA38" s="2"/>
      <c r="AB38" s="2"/>
    </row>
    <row r="40" spans="1:28" x14ac:dyDescent="0.25">
      <c r="A40" s="113" t="s">
        <v>94</v>
      </c>
      <c r="B40" s="114"/>
      <c r="AA40" s="46" t="s">
        <v>95</v>
      </c>
      <c r="AB40" s="46">
        <f>SUM(AB8:AB36)</f>
        <v>0</v>
      </c>
    </row>
    <row r="41" spans="1:28" x14ac:dyDescent="0.25">
      <c r="A41" s="130" t="s">
        <v>96</v>
      </c>
      <c r="B41" s="131"/>
      <c r="AA41" s="46" t="s">
        <v>97</v>
      </c>
      <c r="AB41" s="46"/>
    </row>
    <row r="42" spans="1:28" ht="22.5" x14ac:dyDescent="0.25">
      <c r="A42" s="115" t="s">
        <v>98</v>
      </c>
      <c r="B42" s="116"/>
      <c r="AA42" s="46" t="s">
        <v>99</v>
      </c>
      <c r="AB42" s="46"/>
    </row>
    <row r="43" spans="1:28" x14ac:dyDescent="0.25">
      <c r="A43" s="117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9"/>
      <c r="AA43" s="46" t="s">
        <v>100</v>
      </c>
      <c r="AB43" s="46"/>
    </row>
    <row r="44" spans="1:28" x14ac:dyDescent="0.25">
      <c r="A44" s="120"/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2"/>
      <c r="AA44" s="2"/>
      <c r="AB44" s="2"/>
    </row>
    <row r="45" spans="1:28" x14ac:dyDescent="0.25">
      <c r="A45" s="120"/>
      <c r="B45" s="121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2"/>
      <c r="AA45" s="2"/>
      <c r="AB45" s="2"/>
    </row>
    <row r="46" spans="1:28" x14ac:dyDescent="0.25">
      <c r="A46" s="120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2"/>
      <c r="AA46" s="2"/>
      <c r="AB46" s="2"/>
    </row>
    <row r="47" spans="1:28" x14ac:dyDescent="0.25">
      <c r="A47" s="123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5"/>
    </row>
  </sheetData>
  <mergeCells count="23">
    <mergeCell ref="D2:F2"/>
    <mergeCell ref="H2:I2"/>
    <mergeCell ref="M2:N2"/>
    <mergeCell ref="O2:P2"/>
    <mergeCell ref="V2:W2"/>
    <mergeCell ref="Y3:Y5"/>
    <mergeCell ref="A41:B41"/>
    <mergeCell ref="L3:L5"/>
    <mergeCell ref="M3:N5"/>
    <mergeCell ref="O3:P5"/>
    <mergeCell ref="Q3:Q5"/>
    <mergeCell ref="R3:R5"/>
    <mergeCell ref="S3:S5"/>
    <mergeCell ref="D3:F5"/>
    <mergeCell ref="G3:G5"/>
    <mergeCell ref="H3:I5"/>
    <mergeCell ref="J3:J5"/>
    <mergeCell ref="K3:K5"/>
    <mergeCell ref="A43:S47"/>
    <mergeCell ref="T3:T5"/>
    <mergeCell ref="U3:U5"/>
    <mergeCell ref="V3:W5"/>
    <mergeCell ref="X3:X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Carrie-Anne Groves</dc:creator>
  <cp:lastModifiedBy>Greg Stone</cp:lastModifiedBy>
  <dcterms:created xsi:type="dcterms:W3CDTF">2023-06-13T21:23:04Z</dcterms:created>
  <dcterms:modified xsi:type="dcterms:W3CDTF">2023-07-27T19:27:22Z</dcterms:modified>
</cp:coreProperties>
</file>